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8295"/>
  </bookViews>
  <sheets>
    <sheet name="výsledky pro tisk" sheetId="12" r:id="rId1"/>
    <sheet name="celkové pořadí" sheetId="5" r:id="rId2"/>
    <sheet name="průběžné pořadí" sheetId="4" r:id="rId3"/>
    <sheet name="přihlašovací listina" sheetId="1" r:id="rId4"/>
    <sheet name="kolekce" sheetId="6" r:id="rId5"/>
    <sheet name="pomocná tabulka 2" sheetId="13" r:id="rId6"/>
  </sheets>
  <definedNames>
    <definedName name="_xlnm._FilterDatabase" localSheetId="1" hidden="1">'celkové pořadí'!$A$2:$H$175</definedName>
    <definedName name="_xlnm._FilterDatabase" localSheetId="4" hidden="1">kolekce!$B$2:$H$175</definedName>
    <definedName name="_xlnm._FilterDatabase" localSheetId="5" hidden="1">'pomocná tabulka 2'!$A$1:$Z$175</definedName>
    <definedName name="_xlnm._FilterDatabase" localSheetId="2" hidden="1">'průběžné pořadí'!$B$2:$H$175</definedName>
    <definedName name="_xlnm._FilterDatabase" localSheetId="3" hidden="1">'přihlašovací listina'!$A$2:$Z$182</definedName>
    <definedName name="_xlnm._FilterDatabase" localSheetId="0" hidden="1">'výsledky pro tisk'!$A$3:$H$176</definedName>
  </definedNames>
  <calcPr calcId="124519"/>
</workbook>
</file>

<file path=xl/calcChain.xml><?xml version="1.0" encoding="utf-8"?>
<calcChain xmlns="http://schemas.openxmlformats.org/spreadsheetml/2006/main">
  <c r="P72" i="6"/>
  <c r="P176" s="1"/>
  <c r="P164"/>
  <c r="P148"/>
  <c r="P139"/>
  <c r="P120"/>
  <c r="P107"/>
  <c r="P92"/>
  <c r="P86"/>
  <c r="P58"/>
  <c r="P47"/>
  <c r="P28"/>
  <c r="P18"/>
  <c r="P12"/>
  <c r="P2"/>
  <c r="O25"/>
  <c r="O78"/>
  <c r="O126"/>
  <c r="O17"/>
  <c r="O118"/>
  <c r="O11"/>
  <c r="O155"/>
  <c r="O68"/>
  <c r="O52"/>
  <c r="O16"/>
  <c r="O55"/>
  <c r="O51"/>
  <c r="O50"/>
  <c r="O65"/>
  <c r="O15"/>
  <c r="O54"/>
  <c r="O64"/>
  <c r="O53"/>
  <c r="O24"/>
  <c r="O174"/>
  <c r="O9"/>
  <c r="O34"/>
  <c r="O8"/>
  <c r="O63"/>
  <c r="O101"/>
  <c r="O134"/>
  <c r="O133"/>
  <c r="O46"/>
  <c r="O45"/>
  <c r="O112"/>
  <c r="O91"/>
  <c r="O119"/>
  <c r="O14"/>
  <c r="O77"/>
  <c r="O147"/>
  <c r="O131"/>
  <c r="O7"/>
  <c r="O138"/>
  <c r="O49"/>
  <c r="O99"/>
  <c r="O125"/>
  <c r="O41"/>
  <c r="O76"/>
  <c r="O105"/>
  <c r="O98"/>
  <c r="O13"/>
  <c r="O124"/>
  <c r="O62"/>
  <c r="O154"/>
  <c r="O104"/>
  <c r="O130"/>
  <c r="O163"/>
  <c r="O23"/>
  <c r="O123"/>
  <c r="O117"/>
  <c r="O129"/>
  <c r="O111"/>
  <c r="O128"/>
  <c r="O37"/>
  <c r="O153"/>
  <c r="O22"/>
  <c r="O122"/>
  <c r="O97"/>
  <c r="O100"/>
  <c r="O162"/>
  <c r="O80"/>
  <c r="O33"/>
  <c r="O96"/>
  <c r="O173"/>
  <c r="O95"/>
  <c r="O79"/>
  <c r="O110"/>
  <c r="O27"/>
  <c r="O160"/>
  <c r="O146"/>
  <c r="O169"/>
  <c r="O32"/>
  <c r="O136"/>
  <c r="O44"/>
  <c r="O152"/>
  <c r="O121"/>
  <c r="O67"/>
  <c r="O172"/>
  <c r="O132"/>
  <c r="O151"/>
  <c r="O94"/>
  <c r="O114"/>
  <c r="O75"/>
  <c r="O74"/>
  <c r="O93"/>
  <c r="O109"/>
  <c r="O12"/>
  <c r="O113"/>
  <c r="O90"/>
  <c r="O40"/>
  <c r="O159"/>
  <c r="O108"/>
  <c r="O135"/>
  <c r="O150"/>
  <c r="O61"/>
  <c r="O158"/>
  <c r="O43"/>
  <c r="O89"/>
  <c r="O107"/>
  <c r="O88"/>
  <c r="O145"/>
  <c r="O48"/>
  <c r="O85"/>
  <c r="O171"/>
  <c r="O87"/>
  <c r="O149"/>
  <c r="O31"/>
  <c r="O84"/>
  <c r="O144"/>
  <c r="O6"/>
  <c r="O83"/>
  <c r="O168"/>
  <c r="O103"/>
  <c r="O161"/>
  <c r="O148"/>
  <c r="O92"/>
  <c r="O127"/>
  <c r="O167"/>
  <c r="O143"/>
  <c r="O30"/>
  <c r="O82"/>
  <c r="O26"/>
  <c r="O42"/>
  <c r="O71"/>
  <c r="O29"/>
  <c r="O142"/>
  <c r="O141"/>
  <c r="O166"/>
  <c r="O57"/>
  <c r="O81"/>
  <c r="O140"/>
  <c r="O70"/>
  <c r="O69"/>
  <c r="O102"/>
  <c r="O21"/>
  <c r="O106"/>
  <c r="O60"/>
  <c r="O47"/>
  <c r="O39"/>
  <c r="O86"/>
  <c r="O10"/>
  <c r="O116"/>
  <c r="O5"/>
  <c r="O36"/>
  <c r="O115"/>
  <c r="O35"/>
  <c r="O120"/>
  <c r="O20"/>
  <c r="O19"/>
  <c r="O56"/>
  <c r="O38"/>
  <c r="O157"/>
  <c r="O156"/>
  <c r="O4"/>
  <c r="O170"/>
  <c r="O3"/>
  <c r="O66"/>
  <c r="O18"/>
  <c r="O28"/>
  <c r="O59"/>
  <c r="O73"/>
  <c r="O175"/>
  <c r="O72"/>
  <c r="O165"/>
  <c r="O58"/>
  <c r="O139"/>
  <c r="O2"/>
  <c r="O164"/>
  <c r="O137"/>
  <c r="O173" i="5"/>
  <c r="O27"/>
  <c r="O165"/>
  <c r="O160"/>
  <c r="O155"/>
  <c r="O84"/>
  <c r="O53"/>
  <c r="O172"/>
  <c r="O79"/>
  <c r="O52"/>
  <c r="O127"/>
  <c r="O159"/>
  <c r="O83"/>
  <c r="O50"/>
  <c r="O137"/>
  <c r="O10"/>
  <c r="O49"/>
  <c r="O36"/>
  <c r="O21"/>
  <c r="O174"/>
  <c r="O114"/>
  <c r="O129"/>
  <c r="O42"/>
  <c r="O15"/>
  <c r="O101"/>
  <c r="O147"/>
  <c r="O134"/>
  <c r="O92"/>
  <c r="O108"/>
  <c r="O20"/>
  <c r="O48"/>
  <c r="O113"/>
  <c r="O61"/>
  <c r="O112"/>
  <c r="O169"/>
  <c r="O91"/>
  <c r="O45"/>
  <c r="O78"/>
  <c r="O140"/>
  <c r="O146"/>
  <c r="O158"/>
  <c r="O145"/>
  <c r="O151"/>
  <c r="O164"/>
  <c r="O171"/>
  <c r="O60"/>
  <c r="O7"/>
  <c r="O9"/>
  <c r="O163"/>
  <c r="O107"/>
  <c r="O72"/>
  <c r="O106"/>
  <c r="O126"/>
  <c r="O168"/>
  <c r="O133"/>
  <c r="O16"/>
  <c r="O44"/>
  <c r="O35"/>
  <c r="O150"/>
  <c r="O3"/>
  <c r="O8"/>
  <c r="O154"/>
  <c r="O117"/>
  <c r="O105"/>
  <c r="O6"/>
  <c r="O59"/>
  <c r="O100"/>
  <c r="O26"/>
  <c r="O34"/>
  <c r="O104"/>
  <c r="O175"/>
  <c r="O13"/>
  <c r="O41"/>
  <c r="O139"/>
  <c r="O157"/>
  <c r="O19"/>
  <c r="O82"/>
  <c r="O5"/>
  <c r="O77"/>
  <c r="O12"/>
  <c r="O132"/>
  <c r="O162"/>
  <c r="O99"/>
  <c r="O40"/>
  <c r="O136"/>
  <c r="O33"/>
  <c r="O125"/>
  <c r="O98"/>
  <c r="O58"/>
  <c r="O71"/>
  <c r="O65"/>
  <c r="O70"/>
  <c r="O57"/>
  <c r="O47"/>
  <c r="O90"/>
  <c r="O56"/>
  <c r="O69"/>
  <c r="O30"/>
  <c r="O46"/>
  <c r="O103"/>
  <c r="O68"/>
  <c r="O124"/>
  <c r="O55"/>
  <c r="O51"/>
  <c r="O2"/>
  <c r="O76"/>
  <c r="O89"/>
  <c r="O88"/>
  <c r="O149"/>
  <c r="O39"/>
  <c r="O128"/>
  <c r="O143"/>
  <c r="O131"/>
  <c r="O138"/>
  <c r="O97"/>
  <c r="O122"/>
  <c r="O29"/>
  <c r="O67"/>
  <c r="O121"/>
  <c r="O120"/>
  <c r="O28"/>
  <c r="O14"/>
  <c r="O64"/>
  <c r="O32"/>
  <c r="O119"/>
  <c r="O75"/>
  <c r="O87"/>
  <c r="O144"/>
  <c r="O38"/>
  <c r="O130"/>
  <c r="O167"/>
  <c r="O170"/>
  <c r="O37"/>
  <c r="O18"/>
  <c r="O116"/>
  <c r="O111"/>
  <c r="O110"/>
  <c r="O54"/>
  <c r="O96"/>
  <c r="O153"/>
  <c r="O102"/>
  <c r="O4"/>
  <c r="O25"/>
  <c r="O142"/>
  <c r="O31"/>
  <c r="O123"/>
  <c r="O24"/>
  <c r="O74"/>
  <c r="O95"/>
  <c r="O17"/>
  <c r="O86"/>
  <c r="O94"/>
  <c r="O63"/>
  <c r="O85"/>
  <c r="O23"/>
  <c r="O141"/>
  <c r="O152"/>
  <c r="O66"/>
  <c r="O22"/>
  <c r="O166"/>
  <c r="O81"/>
  <c r="O135"/>
  <c r="O93"/>
  <c r="O73"/>
  <c r="O62"/>
  <c r="O156"/>
  <c r="O109"/>
  <c r="O148"/>
  <c r="O118"/>
  <c r="O11"/>
  <c r="O161"/>
  <c r="O43"/>
  <c r="O80"/>
  <c r="O115"/>
  <c r="O3" i="4" l="1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2"/>
</calcChain>
</file>

<file path=xl/sharedStrings.xml><?xml version="1.0" encoding="utf-8"?>
<sst xmlns="http://schemas.openxmlformats.org/spreadsheetml/2006/main" count="7716" uniqueCount="761">
  <si>
    <t>O POHÁR KARLA IV. - mezinárodní soutěž vína 2019</t>
  </si>
  <si>
    <t>Id.vina</t>
  </si>
  <si>
    <t>Reg.č.vína</t>
  </si>
  <si>
    <t>ID Elwis</t>
  </si>
  <si>
    <t>Přihlašovatel</t>
  </si>
  <si>
    <t>Výrobce</t>
  </si>
  <si>
    <t>Název vína</t>
  </si>
  <si>
    <t>Ročník</t>
  </si>
  <si>
    <t>ID odrůdy</t>
  </si>
  <si>
    <t>Odrůda</t>
  </si>
  <si>
    <t>Kategorie</t>
  </si>
  <si>
    <t>Jakostní zařazení</t>
  </si>
  <si>
    <t>Země</t>
  </si>
  <si>
    <t>Oblast</t>
  </si>
  <si>
    <t>Obec</t>
  </si>
  <si>
    <t>Trať</t>
  </si>
  <si>
    <t>Číslo šarže</t>
  </si>
  <si>
    <t>Cukr</t>
  </si>
  <si>
    <t>Kyseliny</t>
  </si>
  <si>
    <t>Velikost šarže</t>
  </si>
  <si>
    <t>Objem</t>
  </si>
  <si>
    <t>Statut</t>
  </si>
  <si>
    <t>Poznámka</t>
  </si>
  <si>
    <t>Evid. č. jakosti</t>
  </si>
  <si>
    <t>Stav</t>
  </si>
  <si>
    <t>Agni</t>
  </si>
  <si>
    <t>01 - Bílá vína odrůdová a známková vína se zbytkovým cukrem do 4 g/l</t>
  </si>
  <si>
    <t>kabinetní víno</t>
  </si>
  <si>
    <t>CZE</t>
  </si>
  <si>
    <t>Morava/Mikulovská</t>
  </si>
  <si>
    <t>A</t>
  </si>
  <si>
    <t>430002</t>
  </si>
  <si>
    <t>VINAŘSTVÍ MIKROSVÍN MIKULOV a.s.</t>
  </si>
  <si>
    <t>Ryzlink vlašský, Flower line</t>
  </si>
  <si>
    <t>Ryzlink vlašský / Welschriesling</t>
  </si>
  <si>
    <t>02 - Bílá vína odrůdová a známková vína se zbytkovým cukrem od 4 do 12 g/l</t>
  </si>
  <si>
    <t>pozdní sběr</t>
  </si>
  <si>
    <t>814</t>
  </si>
  <si>
    <t>85B1-19/9</t>
  </si>
  <si>
    <t>430003</t>
  </si>
  <si>
    <t>Ryzlink rýnský, Flower line</t>
  </si>
  <si>
    <t>Ryzlink rýnský / Riesling</t>
  </si>
  <si>
    <t>816</t>
  </si>
  <si>
    <t>85B1-19/17</t>
  </si>
  <si>
    <t>430004</t>
  </si>
  <si>
    <t>Chardonnay, Flower line</t>
  </si>
  <si>
    <t>Chardonnay</t>
  </si>
  <si>
    <t>89</t>
  </si>
  <si>
    <t>58A1-19/23</t>
  </si>
  <si>
    <t>430005</t>
  </si>
  <si>
    <t>Ryzlink vlašský, Traditional line, Perná, Goldhamer</t>
  </si>
  <si>
    <t>výběr z hroznů</t>
  </si>
  <si>
    <t>Perná</t>
  </si>
  <si>
    <t>Goldhamer</t>
  </si>
  <si>
    <t>23</t>
  </si>
  <si>
    <t>126B1-18/9</t>
  </si>
  <si>
    <t>430006</t>
  </si>
  <si>
    <t>Cabernet Sauvignon + Merlot, Traditional line</t>
  </si>
  <si>
    <t>Cuvée</t>
  </si>
  <si>
    <t>05 - Červená vína odrůdová a známková se zbytkovým cukrem do 4 g/l</t>
  </si>
  <si>
    <t>32</t>
  </si>
  <si>
    <t>108F1-19/56</t>
  </si>
  <si>
    <t>430007</t>
  </si>
  <si>
    <t>MORAVÍNO s.r.o.</t>
  </si>
  <si>
    <t>Rulandské bílé</t>
  </si>
  <si>
    <t>Rulandské bílé / Pinot blanc</t>
  </si>
  <si>
    <t>Mikulov</t>
  </si>
  <si>
    <t>Pod Svatým kopečkem II.</t>
  </si>
  <si>
    <t>795</t>
  </si>
  <si>
    <t>105F1-19/29</t>
  </si>
  <si>
    <t>430008</t>
  </si>
  <si>
    <t>Frankovka barrique</t>
  </si>
  <si>
    <t>Frankovka / Blaufränkisch</t>
  </si>
  <si>
    <t>Valtice</t>
  </si>
  <si>
    <t>Pod Reistnou</t>
  </si>
  <si>
    <t>768</t>
  </si>
  <si>
    <t>126A1-18/42</t>
  </si>
  <si>
    <t>430009</t>
  </si>
  <si>
    <t>Vinařství Němeček</t>
  </si>
  <si>
    <t>Kerner</t>
  </si>
  <si>
    <t>české zemské víno</t>
  </si>
  <si>
    <t>Čechy/Litoměřická</t>
  </si>
  <si>
    <t>Březno u Chomutova</t>
  </si>
  <si>
    <t>Zámecká</t>
  </si>
  <si>
    <t>7\2018</t>
  </si>
  <si>
    <t>430010</t>
  </si>
  <si>
    <t>Kerner botritický sběr</t>
  </si>
  <si>
    <t>11\2018</t>
  </si>
  <si>
    <t>430011</t>
  </si>
  <si>
    <t>Rulandské modré</t>
  </si>
  <si>
    <t>Rulandské modré / Pinot noir</t>
  </si>
  <si>
    <t>Slaný</t>
  </si>
  <si>
    <t>ovčáry</t>
  </si>
  <si>
    <t>430012</t>
  </si>
  <si>
    <t>Vinné sklepy Kutná Hora, s.r.o.</t>
  </si>
  <si>
    <t>Čechy/Mělnická</t>
  </si>
  <si>
    <t>Kutná Hora</t>
  </si>
  <si>
    <t>36/18</t>
  </si>
  <si>
    <t>430013</t>
  </si>
  <si>
    <t>U Všech svatých</t>
  </si>
  <si>
    <t>19/16</t>
  </si>
  <si>
    <t>53F1-18/47</t>
  </si>
  <si>
    <t>430014</t>
  </si>
  <si>
    <t>Cabernet Blanc</t>
  </si>
  <si>
    <t>Jiná odrůda (v seznamu neuvedena)</t>
  </si>
  <si>
    <t>jakostní víno odrůdové</t>
  </si>
  <si>
    <t>U všech svatých</t>
  </si>
  <si>
    <t>20/17</t>
  </si>
  <si>
    <t>114G1-18/26</t>
  </si>
  <si>
    <t>430015</t>
  </si>
  <si>
    <t>Svatovavřinecké rosé</t>
  </si>
  <si>
    <t>Svatovavřinecké / Saint Laurent</t>
  </si>
  <si>
    <t>07 - Růžová vína odrůdová a známková vína se zbytkovým cukrem do 4 g/l</t>
  </si>
  <si>
    <t>Nad Kapličkou</t>
  </si>
  <si>
    <t>17/18</t>
  </si>
  <si>
    <t>430016</t>
  </si>
  <si>
    <t>Cuvée Samet</t>
  </si>
  <si>
    <t>17018</t>
  </si>
  <si>
    <t>114H1-19/44</t>
  </si>
  <si>
    <t>430017</t>
  </si>
  <si>
    <t>Weingut Neustifter</t>
  </si>
  <si>
    <t>Grüner Veltliner Exklusiv Ried Hermannschachern</t>
  </si>
  <si>
    <t>Veltlínské zelené / Grüner Veltliner</t>
  </si>
  <si>
    <t>Qualitätswein</t>
  </si>
  <si>
    <t>AUT</t>
  </si>
  <si>
    <t>P1098/19</t>
  </si>
  <si>
    <t>430018</t>
  </si>
  <si>
    <t>Tomáš Siuda - Strachotínský sklípek</t>
  </si>
  <si>
    <t>Strachotín</t>
  </si>
  <si>
    <t>Šusfeldy</t>
  </si>
  <si>
    <t>21/18</t>
  </si>
  <si>
    <t>80K1-19/22</t>
  </si>
  <si>
    <t>430019</t>
  </si>
  <si>
    <t>Rulandské šedé</t>
  </si>
  <si>
    <t>Rulandské šedé / Pinot gris</t>
  </si>
  <si>
    <t>31/18</t>
  </si>
  <si>
    <t>106O1-19/24</t>
  </si>
  <si>
    <t>430020</t>
  </si>
  <si>
    <t>Ing. František Machovský - Vinařství Baraque</t>
  </si>
  <si>
    <t>André</t>
  </si>
  <si>
    <t>Morava/Velkopavlovická</t>
  </si>
  <si>
    <t>Velké Pavlovice</t>
  </si>
  <si>
    <t>Nadzahrady</t>
  </si>
  <si>
    <t>201516</t>
  </si>
  <si>
    <t>76H1-17/45</t>
  </si>
  <si>
    <t>430021</t>
  </si>
  <si>
    <t>Pálava</t>
  </si>
  <si>
    <t>1660</t>
  </si>
  <si>
    <t>70G1-19/40</t>
  </si>
  <si>
    <t>430022</t>
  </si>
  <si>
    <t>Pinot gris</t>
  </si>
  <si>
    <t>moravské zemské víno</t>
  </si>
  <si>
    <t>1704</t>
  </si>
  <si>
    <t>430023</t>
  </si>
  <si>
    <t>Pinot noir</t>
  </si>
  <si>
    <t>1639</t>
  </si>
  <si>
    <t>50J-18/48</t>
  </si>
  <si>
    <t>430024</t>
  </si>
  <si>
    <t>Veltlínské zelené</t>
  </si>
  <si>
    <t>1602</t>
  </si>
  <si>
    <t>70G1-19/6</t>
  </si>
  <si>
    <t>430025</t>
  </si>
  <si>
    <t>Zweigeltrebe</t>
  </si>
  <si>
    <t>1641</t>
  </si>
  <si>
    <t>104I1-18/49</t>
  </si>
  <si>
    <t>430026</t>
  </si>
  <si>
    <t>Cabernet Sauvignon</t>
  </si>
  <si>
    <t>Trkamnska</t>
  </si>
  <si>
    <t>201521</t>
  </si>
  <si>
    <t>76H1-17/49</t>
  </si>
  <si>
    <t>430027</t>
  </si>
  <si>
    <t>Víno Hradil</t>
  </si>
  <si>
    <t>čejkovice</t>
  </si>
  <si>
    <t>odměry</t>
  </si>
  <si>
    <t>5-18</t>
  </si>
  <si>
    <t>11B-19</t>
  </si>
  <si>
    <t>430028</t>
  </si>
  <si>
    <t>Sauvignon</t>
  </si>
  <si>
    <t>Sauvignon / Sauvignon blanc</t>
  </si>
  <si>
    <t>8-18</t>
  </si>
  <si>
    <t>430029</t>
  </si>
  <si>
    <t>18-18</t>
  </si>
  <si>
    <t>11B1-19</t>
  </si>
  <si>
    <t>430030</t>
  </si>
  <si>
    <t>Tramín červený</t>
  </si>
  <si>
    <t>Tramín červený / Gewürtztraminer</t>
  </si>
  <si>
    <t>19-18</t>
  </si>
  <si>
    <t>430031</t>
  </si>
  <si>
    <t>13-16</t>
  </si>
  <si>
    <t>55A1-119</t>
  </si>
  <si>
    <t>430032</t>
  </si>
  <si>
    <t>Vinařství Lednice Annovino a.s.</t>
  </si>
  <si>
    <t>1821</t>
  </si>
  <si>
    <t>430033</t>
  </si>
  <si>
    <t>03 - Bílá vína odrůdová a známková vína se zbytkovým cukrem od 12 do 45 g/l</t>
  </si>
  <si>
    <t>1820</t>
  </si>
  <si>
    <t>430034</t>
  </si>
  <si>
    <t>1807</t>
  </si>
  <si>
    <t>430035</t>
  </si>
  <si>
    <t>Frankovka</t>
  </si>
  <si>
    <t>08 - Růžová vína odrůdová a známková vína se zbytkovým cukrem nad 4 g/l</t>
  </si>
  <si>
    <t>1822</t>
  </si>
  <si>
    <t>430036</t>
  </si>
  <si>
    <t>Vinařství Starý vrch</t>
  </si>
  <si>
    <t>Ryzlink vlašský</t>
  </si>
  <si>
    <t>Přítluky</t>
  </si>
  <si>
    <t>Přítlucká hora</t>
  </si>
  <si>
    <t>0518</t>
  </si>
  <si>
    <t>83L1-19/6</t>
  </si>
  <si>
    <t>430037</t>
  </si>
  <si>
    <t>0617</t>
  </si>
  <si>
    <t>104I1-19/28</t>
  </si>
  <si>
    <t>430038</t>
  </si>
  <si>
    <t>3RŠ/17</t>
  </si>
  <si>
    <t>430039</t>
  </si>
  <si>
    <t>Vinařství Krýsa Kostelec</t>
  </si>
  <si>
    <t>Morava/Slovácká</t>
  </si>
  <si>
    <t>Čeložnice</t>
  </si>
  <si>
    <t>čeložnický</t>
  </si>
  <si>
    <t>1/19</t>
  </si>
  <si>
    <t>430040</t>
  </si>
  <si>
    <t>2/19</t>
  </si>
  <si>
    <t>430041</t>
  </si>
  <si>
    <t>Šlechtitelská stanice vinařská Velké Pavlovice, a.s.</t>
  </si>
  <si>
    <t>06 - Červená vína odrůdová a známková se zbytkovým cukrem nad 4 g/l</t>
  </si>
  <si>
    <t>0118</t>
  </si>
  <si>
    <t>430042</t>
  </si>
  <si>
    <t>Cuvée barrique</t>
  </si>
  <si>
    <t>6217</t>
  </si>
  <si>
    <t>430043</t>
  </si>
  <si>
    <t>4817</t>
  </si>
  <si>
    <t>430044</t>
  </si>
  <si>
    <t>Rulandské modré barrique</t>
  </si>
  <si>
    <t>9015</t>
  </si>
  <si>
    <t>430045</t>
  </si>
  <si>
    <t>2418</t>
  </si>
  <si>
    <t>430046</t>
  </si>
  <si>
    <t>2518</t>
  </si>
  <si>
    <t>430047</t>
  </si>
  <si>
    <t>Vičické vinařství Mikulášek s.r.o.</t>
  </si>
  <si>
    <t>Hibernal</t>
  </si>
  <si>
    <t>07/18</t>
  </si>
  <si>
    <t>430048</t>
  </si>
  <si>
    <t>Sevar</t>
  </si>
  <si>
    <t>11/17</t>
  </si>
  <si>
    <t>430049</t>
  </si>
  <si>
    <t>Bunža Petr</t>
  </si>
  <si>
    <t>1730</t>
  </si>
  <si>
    <t>75A1-18/22</t>
  </si>
  <si>
    <t>430050</t>
  </si>
  <si>
    <t>Ryzlink rýnský</t>
  </si>
  <si>
    <t>1725</t>
  </si>
  <si>
    <t>103C1-18/17</t>
  </si>
  <si>
    <t>430051</t>
  </si>
  <si>
    <t>04 - Bílá i červená odrůdová a známková vína se zbytkovým cukrem nad 45 g/l</t>
  </si>
  <si>
    <t>výběr z bobulí</t>
  </si>
  <si>
    <t>1830</t>
  </si>
  <si>
    <t>88C1-19/37</t>
  </si>
  <si>
    <t>430052</t>
  </si>
  <si>
    <t>1823</t>
  </si>
  <si>
    <t>53D1-19/33</t>
  </si>
  <si>
    <t>430053</t>
  </si>
  <si>
    <t>Muškát moravský</t>
  </si>
  <si>
    <t>53D1-19/32</t>
  </si>
  <si>
    <t>430054</t>
  </si>
  <si>
    <t>1831</t>
  </si>
  <si>
    <t>46D1-19/38</t>
  </si>
  <si>
    <t>430055</t>
  </si>
  <si>
    <t>Vinařství Josef Dufek</t>
  </si>
  <si>
    <t>VOC Slovácko</t>
  </si>
  <si>
    <t>3018</t>
  </si>
  <si>
    <t>23/03/19-02.19</t>
  </si>
  <si>
    <t>430056</t>
  </si>
  <si>
    <t>Grand Cuvée Pinot Blanc</t>
  </si>
  <si>
    <t>9516</t>
  </si>
  <si>
    <t>110J1-18/16</t>
  </si>
  <si>
    <t>430057</t>
  </si>
  <si>
    <t>5818</t>
  </si>
  <si>
    <t>62F1-19/8</t>
  </si>
  <si>
    <t>430058</t>
  </si>
  <si>
    <t>10315</t>
  </si>
  <si>
    <t>123F1-15/19</t>
  </si>
  <si>
    <t>430059</t>
  </si>
  <si>
    <t>8018</t>
  </si>
  <si>
    <t>109H1-19/29</t>
  </si>
  <si>
    <t>430060</t>
  </si>
  <si>
    <t>Modrý Portugal</t>
  </si>
  <si>
    <t>Modrý Portugal / Blauer Portugieser</t>
  </si>
  <si>
    <t>5318</t>
  </si>
  <si>
    <t>430061</t>
  </si>
  <si>
    <t>10115</t>
  </si>
  <si>
    <t>80H1-17/46</t>
  </si>
  <si>
    <t>430062</t>
  </si>
  <si>
    <t>Rodinné vinařství SEDLÁK s.r.o.</t>
  </si>
  <si>
    <t>Neuburské</t>
  </si>
  <si>
    <t>Neuburské / Neuburger</t>
  </si>
  <si>
    <t>Velké Bílovice</t>
  </si>
  <si>
    <t>105/18</t>
  </si>
  <si>
    <t>430063</t>
  </si>
  <si>
    <t>107/18</t>
  </si>
  <si>
    <t>430064</t>
  </si>
  <si>
    <t>106/18</t>
  </si>
  <si>
    <t>430065</t>
  </si>
  <si>
    <t>123/17</t>
  </si>
  <si>
    <t>430066</t>
  </si>
  <si>
    <t>121/17</t>
  </si>
  <si>
    <t>430067</t>
  </si>
  <si>
    <t>VURV v.v.i, VSV Karlštejn</t>
  </si>
  <si>
    <t>Cabernet Cortis</t>
  </si>
  <si>
    <t>Karlštejn</t>
  </si>
  <si>
    <t>Vrše</t>
  </si>
  <si>
    <t>20/18</t>
  </si>
  <si>
    <t>117E1-19</t>
  </si>
  <si>
    <t>430068</t>
  </si>
  <si>
    <t>Plešivec</t>
  </si>
  <si>
    <t>19/17</t>
  </si>
  <si>
    <t>430069</t>
  </si>
  <si>
    <t>16/18</t>
  </si>
  <si>
    <t>82F1-19</t>
  </si>
  <si>
    <t>430070</t>
  </si>
  <si>
    <t>Auxerrois</t>
  </si>
  <si>
    <t>4/18</t>
  </si>
  <si>
    <t>430071</t>
  </si>
  <si>
    <t>3/18</t>
  </si>
  <si>
    <t>430072</t>
  </si>
  <si>
    <t>České vinařství Chrámce s.r.o.</t>
  </si>
  <si>
    <t>Most</t>
  </si>
  <si>
    <t>Sv. Vavřince</t>
  </si>
  <si>
    <t>18009</t>
  </si>
  <si>
    <t>118B1-19</t>
  </si>
  <si>
    <t>430073</t>
  </si>
  <si>
    <t>15016</t>
  </si>
  <si>
    <t>42B1-17</t>
  </si>
  <si>
    <t>430074</t>
  </si>
  <si>
    <t>Podrábský Jan</t>
  </si>
  <si>
    <t>Rubinet</t>
  </si>
  <si>
    <t>Ovčáry</t>
  </si>
  <si>
    <t>SL-7/18</t>
  </si>
  <si>
    <t>40E1-19</t>
  </si>
  <si>
    <t>430075</t>
  </si>
  <si>
    <t>Svatovavřinecké</t>
  </si>
  <si>
    <t>Jeviněves</t>
  </si>
  <si>
    <t>Na vinicích</t>
  </si>
  <si>
    <t>JE-8/18</t>
  </si>
  <si>
    <t>430076</t>
  </si>
  <si>
    <t>Dornfelder</t>
  </si>
  <si>
    <t>JE-9/18</t>
  </si>
  <si>
    <t>430077</t>
  </si>
  <si>
    <t>Lobkowiczké zámecké vinařství Roudnice nad Labem s.r.o.</t>
  </si>
  <si>
    <t>Ryzlink rýnský, Sylvánské zelené, Rulandské šedé</t>
  </si>
  <si>
    <t>Vetlá</t>
  </si>
  <si>
    <t>Sovice</t>
  </si>
  <si>
    <t>C1/18</t>
  </si>
  <si>
    <t>430078</t>
  </si>
  <si>
    <t>Solaris</t>
  </si>
  <si>
    <t>Brzánky</t>
  </si>
  <si>
    <t>0416/13</t>
  </si>
  <si>
    <t>430079</t>
  </si>
  <si>
    <t>Chardonnay a Rulandské bílé</t>
  </si>
  <si>
    <t>N45/18</t>
  </si>
  <si>
    <t>106A1-19-27</t>
  </si>
  <si>
    <t>430080</t>
  </si>
  <si>
    <t>S177/4580</t>
  </si>
  <si>
    <t>430081</t>
  </si>
  <si>
    <t>S101/2016</t>
  </si>
  <si>
    <t>127B1-18/47</t>
  </si>
  <si>
    <t>430082</t>
  </si>
  <si>
    <t>VINSELEKT MICHLOVSKÝ a.s.</t>
  </si>
  <si>
    <t>Milovice u Mikulova</t>
  </si>
  <si>
    <t>Milovické terasy</t>
  </si>
  <si>
    <t>3504</t>
  </si>
  <si>
    <t>121H1-19/8</t>
  </si>
  <si>
    <t>430083</t>
  </si>
  <si>
    <t>Merlot</t>
  </si>
  <si>
    <t>Věstoňsko</t>
  </si>
  <si>
    <t>3240</t>
  </si>
  <si>
    <t>59D1-19/49</t>
  </si>
  <si>
    <t>430084</t>
  </si>
  <si>
    <t>Cuvée Prezident</t>
  </si>
  <si>
    <t>jakostní víno známkové</t>
  </si>
  <si>
    <t>Morava/bez podoblasti</t>
  </si>
  <si>
    <t>3295/A</t>
  </si>
  <si>
    <t>117D1-19/41</t>
  </si>
  <si>
    <t>430085</t>
  </si>
  <si>
    <t>2971</t>
  </si>
  <si>
    <t>6I1-19/46</t>
  </si>
  <si>
    <t>430086</t>
  </si>
  <si>
    <t>Sedlec</t>
  </si>
  <si>
    <t>Sedlecko</t>
  </si>
  <si>
    <t>3553</t>
  </si>
  <si>
    <t>93G1-19/3</t>
  </si>
  <si>
    <t>430087</t>
  </si>
  <si>
    <t>Rakvice</t>
  </si>
  <si>
    <t>2928</t>
  </si>
  <si>
    <t>79C1-17/47</t>
  </si>
  <si>
    <t>430088</t>
  </si>
  <si>
    <t>Vinařství Ludwig, s.r.o.</t>
  </si>
  <si>
    <t>41718</t>
  </si>
  <si>
    <t>69E1-19</t>
  </si>
  <si>
    <t>430089</t>
  </si>
  <si>
    <t>12518</t>
  </si>
  <si>
    <t>5E1-19</t>
  </si>
  <si>
    <t>430090</t>
  </si>
  <si>
    <t>Cabernet Moravia</t>
  </si>
  <si>
    <t>32518</t>
  </si>
  <si>
    <t>48C1-19</t>
  </si>
  <si>
    <t>430091</t>
  </si>
  <si>
    <t>42018</t>
  </si>
  <si>
    <t>113E1-19</t>
  </si>
  <si>
    <t>430092</t>
  </si>
  <si>
    <t>17218</t>
  </si>
  <si>
    <t>131E1-19</t>
  </si>
  <si>
    <t>430093</t>
  </si>
  <si>
    <t>35418</t>
  </si>
  <si>
    <t>107D1-19</t>
  </si>
  <si>
    <t>430094</t>
  </si>
  <si>
    <t>Frankovka/André</t>
  </si>
  <si>
    <t>40818</t>
  </si>
  <si>
    <t>10D1-19</t>
  </si>
  <si>
    <t>430095</t>
  </si>
  <si>
    <t>VÍNO-MASARYK s.r.o.</t>
  </si>
  <si>
    <t>Aurelius</t>
  </si>
  <si>
    <t>výber z hrozna</t>
  </si>
  <si>
    <t>SVK</t>
  </si>
  <si>
    <t>Malokarpatská</t>
  </si>
  <si>
    <t>Skalica</t>
  </si>
  <si>
    <t>Parnofajty</t>
  </si>
  <si>
    <t>L-10</t>
  </si>
  <si>
    <t>430096</t>
  </si>
  <si>
    <t>Vinařství Liběchov s. r. o.</t>
  </si>
  <si>
    <t>Liběchov</t>
  </si>
  <si>
    <t>Liběchovská</t>
  </si>
  <si>
    <t>1/2017</t>
  </si>
  <si>
    <t>129V1-18</t>
  </si>
  <si>
    <t>430097</t>
  </si>
  <si>
    <t>Dunaj</t>
  </si>
  <si>
    <t>bobuľový výber</t>
  </si>
  <si>
    <t>L-12</t>
  </si>
  <si>
    <t>430098</t>
  </si>
  <si>
    <t>Skalický rubín</t>
  </si>
  <si>
    <t>akostné odrodové</t>
  </si>
  <si>
    <t>MVO</t>
  </si>
  <si>
    <t>L-28</t>
  </si>
  <si>
    <t>430099</t>
  </si>
  <si>
    <t>Bohuslav Schoř</t>
  </si>
  <si>
    <t>1-2018</t>
  </si>
  <si>
    <t>430100</t>
  </si>
  <si>
    <t>Fratava</t>
  </si>
  <si>
    <t>2-2018</t>
  </si>
  <si>
    <t>430101</t>
  </si>
  <si>
    <t>RB Harmonia Vini s.r.o.</t>
  </si>
  <si>
    <t>Harmonia Vini</t>
  </si>
  <si>
    <t>Popice</t>
  </si>
  <si>
    <t>Sonberk</t>
  </si>
  <si>
    <t>P1118</t>
  </si>
  <si>
    <t>65E1-19 č.vz.51</t>
  </si>
  <si>
    <t>430102</t>
  </si>
  <si>
    <t>Panenský kopec</t>
  </si>
  <si>
    <t>P1018</t>
  </si>
  <si>
    <t>65E1-19 č.vz.47</t>
  </si>
  <si>
    <t>430103</t>
  </si>
  <si>
    <t>P1218</t>
  </si>
  <si>
    <t>65E1-19 č.vz.18</t>
  </si>
  <si>
    <t>430104</t>
  </si>
  <si>
    <t>P1618</t>
  </si>
  <si>
    <t>65E1-19 č.vz.24</t>
  </si>
  <si>
    <t>430105</t>
  </si>
  <si>
    <t>Merlot rosé</t>
  </si>
  <si>
    <t>Svidrunk</t>
  </si>
  <si>
    <t>P0618</t>
  </si>
  <si>
    <t>65E1-19 č.vz.46</t>
  </si>
  <si>
    <t>430106</t>
  </si>
  <si>
    <t>qualitatswine</t>
  </si>
  <si>
    <t>Niederosttereich</t>
  </si>
  <si>
    <t>Fuchsenberg</t>
  </si>
  <si>
    <t>L2</t>
  </si>
  <si>
    <t>NO 2389/19</t>
  </si>
  <si>
    <t>430107</t>
  </si>
  <si>
    <t>Reid Haidsatz</t>
  </si>
  <si>
    <t>NO 9968/19</t>
  </si>
  <si>
    <t>430108</t>
  </si>
  <si>
    <t>Vinařství sv. Florian s.r.o.</t>
  </si>
  <si>
    <t>Bzenec</t>
  </si>
  <si>
    <t>14/2018</t>
  </si>
  <si>
    <t>430109</t>
  </si>
  <si>
    <t>4/2016</t>
  </si>
  <si>
    <t>430110</t>
  </si>
  <si>
    <t>26/2016</t>
  </si>
  <si>
    <t>430111</t>
  </si>
  <si>
    <t>34/2016</t>
  </si>
  <si>
    <t>430112</t>
  </si>
  <si>
    <t>33/2016</t>
  </si>
  <si>
    <t>430113</t>
  </si>
  <si>
    <t>12/2017</t>
  </si>
  <si>
    <t>430114</t>
  </si>
  <si>
    <t>12/2018</t>
  </si>
  <si>
    <t>430115</t>
  </si>
  <si>
    <t>430116</t>
  </si>
  <si>
    <t>15/2018</t>
  </si>
  <si>
    <t>430117</t>
  </si>
  <si>
    <t>3/2017</t>
  </si>
  <si>
    <t>430118</t>
  </si>
  <si>
    <t>Česká zemědělská univerzita v Praze</t>
  </si>
  <si>
    <t>Mělník</t>
  </si>
  <si>
    <t>Neuberská</t>
  </si>
  <si>
    <t>8/18</t>
  </si>
  <si>
    <t>430119</t>
  </si>
  <si>
    <t>10/17</t>
  </si>
  <si>
    <t>430120</t>
  </si>
  <si>
    <t>Sylvánské zelené</t>
  </si>
  <si>
    <t>Sylvánské zelené / Grüner Silvaner</t>
  </si>
  <si>
    <t>3/17</t>
  </si>
  <si>
    <t>430121</t>
  </si>
  <si>
    <t>Müller Thurgau</t>
  </si>
  <si>
    <t>2/17</t>
  </si>
  <si>
    <t>430122</t>
  </si>
  <si>
    <t>Tramín kořenný</t>
  </si>
  <si>
    <t>10/18</t>
  </si>
  <si>
    <t>430123</t>
  </si>
  <si>
    <t>Labín</t>
  </si>
  <si>
    <t>14/18</t>
  </si>
  <si>
    <t>430124</t>
  </si>
  <si>
    <t>6/15</t>
  </si>
  <si>
    <t>430125</t>
  </si>
  <si>
    <t>09 - Vína šumivá a sekty</t>
  </si>
  <si>
    <t>šumivé víno</t>
  </si>
  <si>
    <t>11/1/17</t>
  </si>
  <si>
    <t>430126</t>
  </si>
  <si>
    <t>Ladislav Pošík</t>
  </si>
  <si>
    <t>Michalovice</t>
  </si>
  <si>
    <t>380</t>
  </si>
  <si>
    <t>74B1-19</t>
  </si>
  <si>
    <t>430127</t>
  </si>
  <si>
    <t>Velké Žernoseky</t>
  </si>
  <si>
    <t>382</t>
  </si>
  <si>
    <t>430128</t>
  </si>
  <si>
    <t>383</t>
  </si>
  <si>
    <t>430129</t>
  </si>
  <si>
    <t>354</t>
  </si>
  <si>
    <t>130E1-17/26</t>
  </si>
  <si>
    <t>430130</t>
  </si>
  <si>
    <t>4/16</t>
  </si>
  <si>
    <t>430131</t>
  </si>
  <si>
    <t>NOVÉ VINAŘSTVÍ, a.s.</t>
  </si>
  <si>
    <t>Cépage Ryzlink vlašský vzc</t>
  </si>
  <si>
    <t>výběr z cibéb</t>
  </si>
  <si>
    <t>Klentnice</t>
  </si>
  <si>
    <t>Bavorsko</t>
  </si>
  <si>
    <t>NV248</t>
  </si>
  <si>
    <t>8F1-18/37</t>
  </si>
  <si>
    <t>430132</t>
  </si>
  <si>
    <t>Vinařství pod Radobýlem s.r.o.</t>
  </si>
  <si>
    <t>Žalhostice</t>
  </si>
  <si>
    <t>Nad školou</t>
  </si>
  <si>
    <t>1801</t>
  </si>
  <si>
    <t>67I1-19/52</t>
  </si>
  <si>
    <t>430133</t>
  </si>
  <si>
    <t>Petanque Chardonnay LW</t>
  </si>
  <si>
    <t>Nový Přerov</t>
  </si>
  <si>
    <t>Langewarte</t>
  </si>
  <si>
    <t>NV293</t>
  </si>
  <si>
    <t>49C1-19/23</t>
  </si>
  <si>
    <t>430134</t>
  </si>
  <si>
    <t>Pod Radobýlem</t>
  </si>
  <si>
    <t>1605</t>
  </si>
  <si>
    <t>36F1-17/47</t>
  </si>
  <si>
    <t>430135</t>
  </si>
  <si>
    <t>Cépage Sauvignon vzh</t>
  </si>
  <si>
    <t>NV260</t>
  </si>
  <si>
    <t>81H1-18/25</t>
  </si>
  <si>
    <t>430136</t>
  </si>
  <si>
    <t>Petanque Veltlínské zelené vzh</t>
  </si>
  <si>
    <t>Drnholec</t>
  </si>
  <si>
    <t>Slunečný vrch</t>
  </si>
  <si>
    <t>NV294</t>
  </si>
  <si>
    <t>49C1-19/3</t>
  </si>
  <si>
    <t>430137</t>
  </si>
  <si>
    <t>Cépage Rulandské šedé vzb</t>
  </si>
  <si>
    <t>NV176</t>
  </si>
  <si>
    <t>61E1-16/36</t>
  </si>
  <si>
    <t>430138</t>
  </si>
  <si>
    <t>Cépage Ryzlink rýnský vzh</t>
  </si>
  <si>
    <t>NV256</t>
  </si>
  <si>
    <t>73E1-18/13</t>
  </si>
  <si>
    <t>430139</t>
  </si>
  <si>
    <t>VD Ryzlink vlašský</t>
  </si>
  <si>
    <t>NV190</t>
  </si>
  <si>
    <t>11E1-16/6</t>
  </si>
  <si>
    <t>430140</t>
  </si>
  <si>
    <t>Cépage Sauvignon BAV</t>
  </si>
  <si>
    <t>NV402</t>
  </si>
  <si>
    <t>101J1-19/27</t>
  </si>
  <si>
    <t>430141</t>
  </si>
  <si>
    <t>27/18</t>
  </si>
  <si>
    <t>430142</t>
  </si>
  <si>
    <t>Pavel Bulín</t>
  </si>
  <si>
    <t>Malé Žernoseky</t>
  </si>
  <si>
    <t>Na Dobraji</t>
  </si>
  <si>
    <t>052018</t>
  </si>
  <si>
    <t>430143</t>
  </si>
  <si>
    <t>042018</t>
  </si>
  <si>
    <t>430144</t>
  </si>
  <si>
    <t>Ledové víno Pinot Noire</t>
  </si>
  <si>
    <t>ledové víno</t>
  </si>
  <si>
    <t>012018</t>
  </si>
  <si>
    <t>430145</t>
  </si>
  <si>
    <t>Školní statek Středočeského kraje, Hlavní 169, Lázně Toušeň</t>
  </si>
  <si>
    <t>N31/16</t>
  </si>
  <si>
    <t>430146</t>
  </si>
  <si>
    <t>N14/17</t>
  </si>
  <si>
    <t>430147</t>
  </si>
  <si>
    <t>N17/17</t>
  </si>
  <si>
    <t>430148</t>
  </si>
  <si>
    <t>N19/18</t>
  </si>
  <si>
    <t>430149</t>
  </si>
  <si>
    <t>NS18/15</t>
  </si>
  <si>
    <t>430150</t>
  </si>
  <si>
    <t>C5/15</t>
  </si>
  <si>
    <t>430151</t>
  </si>
  <si>
    <t>Moravčíkova vína z vinic pod Pálavou</t>
  </si>
  <si>
    <t>Horní Věstonice</t>
  </si>
  <si>
    <t>Pod Děvínem</t>
  </si>
  <si>
    <t>1837</t>
  </si>
  <si>
    <t>88J1-19-40</t>
  </si>
  <si>
    <t>430152</t>
  </si>
  <si>
    <t>1843</t>
  </si>
  <si>
    <t>88J1-19-38</t>
  </si>
  <si>
    <t>430153</t>
  </si>
  <si>
    <t>Pod Martinkou</t>
  </si>
  <si>
    <t>1836</t>
  </si>
  <si>
    <t>88J1-19-39</t>
  </si>
  <si>
    <t>430154</t>
  </si>
  <si>
    <t>Vinařství Čech s.r.o.</t>
  </si>
  <si>
    <t>5418B</t>
  </si>
  <si>
    <t>45A1-19/18</t>
  </si>
  <si>
    <t>430155</t>
  </si>
  <si>
    <t>7518B</t>
  </si>
  <si>
    <t>89B1-19/57</t>
  </si>
  <si>
    <t>430156</t>
  </si>
  <si>
    <t>5918B</t>
  </si>
  <si>
    <t>45A1-19/41</t>
  </si>
  <si>
    <t>430157</t>
  </si>
  <si>
    <t>5318B</t>
  </si>
  <si>
    <t>45A1-19/13</t>
  </si>
  <si>
    <t>430158</t>
  </si>
  <si>
    <t>Rodinné vinařství Jedlička, Bořetice a.s.</t>
  </si>
  <si>
    <t>Bořetice</t>
  </si>
  <si>
    <t>Terasy</t>
  </si>
  <si>
    <t>22/15</t>
  </si>
  <si>
    <t>140K1-16/42</t>
  </si>
  <si>
    <t>430159</t>
  </si>
  <si>
    <t>Ladislav Langr</t>
  </si>
  <si>
    <t>Dolní Věstonice</t>
  </si>
  <si>
    <t>U třech pannen</t>
  </si>
  <si>
    <t>0118/ps</t>
  </si>
  <si>
    <t>99B1-19/18</t>
  </si>
  <si>
    <t>430160</t>
  </si>
  <si>
    <t>Za humny</t>
  </si>
  <si>
    <t>0318/ps</t>
  </si>
  <si>
    <t>99B1-19/9</t>
  </si>
  <si>
    <t>430161</t>
  </si>
  <si>
    <t>-</t>
  </si>
  <si>
    <t>25/15</t>
  </si>
  <si>
    <t>140K1-16/47</t>
  </si>
  <si>
    <t>430162</t>
  </si>
  <si>
    <t>U kapličky</t>
  </si>
  <si>
    <t>0218/jak.</t>
  </si>
  <si>
    <t>115B1-19/4</t>
  </si>
  <si>
    <t>430163</t>
  </si>
  <si>
    <t>Luděk Vondrák</t>
  </si>
  <si>
    <t>VOC Mělník</t>
  </si>
  <si>
    <t>9/18</t>
  </si>
  <si>
    <t>430164</t>
  </si>
  <si>
    <t>430165</t>
  </si>
  <si>
    <t>430166</t>
  </si>
  <si>
    <t>5/18</t>
  </si>
  <si>
    <t>430167</t>
  </si>
  <si>
    <t>12/18</t>
  </si>
  <si>
    <t>430168</t>
  </si>
  <si>
    <t>15/18</t>
  </si>
  <si>
    <t>430169</t>
  </si>
  <si>
    <t>BMVinařství s.r.o.</t>
  </si>
  <si>
    <t>17/17</t>
  </si>
  <si>
    <t>91B1-18/18</t>
  </si>
  <si>
    <t>430170</t>
  </si>
  <si>
    <t>110F1-19/12</t>
  </si>
  <si>
    <t>430171</t>
  </si>
  <si>
    <t>13/18</t>
  </si>
  <si>
    <t>97A1-19/3</t>
  </si>
  <si>
    <t>430172</t>
  </si>
  <si>
    <t>22/18</t>
  </si>
  <si>
    <t>97A1-19/29</t>
  </si>
  <si>
    <t>430173</t>
  </si>
  <si>
    <t>97A1-19/18</t>
  </si>
  <si>
    <t>430174</t>
  </si>
  <si>
    <t>110F1-19/31</t>
  </si>
  <si>
    <t>430175</t>
  </si>
  <si>
    <t>25/18</t>
  </si>
  <si>
    <t>97A1-19/10</t>
  </si>
  <si>
    <t>430176</t>
  </si>
  <si>
    <t>97A1-19/31</t>
  </si>
  <si>
    <t>430177</t>
  </si>
  <si>
    <t>Vinný dům, spol. s r.o.</t>
  </si>
  <si>
    <t>André Rosé</t>
  </si>
  <si>
    <t>Mařatice</t>
  </si>
  <si>
    <t>Prostředníhora</t>
  </si>
  <si>
    <t>88/2018/A</t>
  </si>
  <si>
    <t>430178</t>
  </si>
  <si>
    <t>Strážnice</t>
  </si>
  <si>
    <t>Horní hory</t>
  </si>
  <si>
    <t>36/15</t>
  </si>
  <si>
    <t>430179</t>
  </si>
  <si>
    <t>Prušánky</t>
  </si>
  <si>
    <t>Čtvrtky</t>
  </si>
  <si>
    <t>39/15</t>
  </si>
  <si>
    <t>430180</t>
  </si>
  <si>
    <t>Josefov</t>
  </si>
  <si>
    <t>Židlíky u Nechor</t>
  </si>
  <si>
    <t>26/2018/A</t>
  </si>
  <si>
    <t>430181</t>
  </si>
  <si>
    <t>Sudoměřice</t>
  </si>
  <si>
    <t>Staré hory</t>
  </si>
  <si>
    <t>12/16/B</t>
  </si>
  <si>
    <t>6/2018</t>
  </si>
  <si>
    <t>číslo vzorků</t>
  </si>
  <si>
    <t>Komise</t>
  </si>
  <si>
    <t>hodnocení</t>
  </si>
  <si>
    <t>kat.</t>
  </si>
  <si>
    <t>kom.</t>
  </si>
  <si>
    <t>č.v.</t>
  </si>
  <si>
    <t>Roč.</t>
  </si>
  <si>
    <t>hod. 1</t>
  </si>
  <si>
    <t>hod. 2</t>
  </si>
  <si>
    <t>hod. 3</t>
  </si>
  <si>
    <t>hod. 4</t>
  </si>
  <si>
    <t>hod. 5</t>
  </si>
  <si>
    <t>průměr</t>
  </si>
  <si>
    <t>kolekce</t>
  </si>
  <si>
    <t>šampion</t>
  </si>
  <si>
    <t>top bílé</t>
  </si>
  <si>
    <t>top rulandské</t>
  </si>
  <si>
    <t>top červené</t>
  </si>
  <si>
    <t>top české</t>
  </si>
  <si>
    <t>body</t>
  </si>
  <si>
    <t>top kolekce</t>
  </si>
  <si>
    <t>šarže</t>
  </si>
  <si>
    <t>Víno</t>
  </si>
  <si>
    <t>Kat.</t>
  </si>
  <si>
    <t>Jakost</t>
  </si>
  <si>
    <t>Č.V.</t>
  </si>
  <si>
    <t>Rok</t>
  </si>
  <si>
    <t>Šarže</t>
  </si>
  <si>
    <t>Body</t>
  </si>
  <si>
    <t>Šampion</t>
  </si>
  <si>
    <t>Nej.Rul.mod.</t>
  </si>
  <si>
    <t>Nej.bílé</t>
  </si>
  <si>
    <t>Nej.červené</t>
  </si>
  <si>
    <t>Nej.české</t>
  </si>
  <si>
    <t>Nej.kolekce</t>
  </si>
  <si>
    <t>Ocenění</t>
  </si>
  <si>
    <t>Školní statek Středočeského kraje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</si>
</sst>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C8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7">
    <xf numFmtId="0" fontId="0" fillId="0" borderId="0" xfId="0"/>
    <xf numFmtId="0" fontId="0" fillId="0" borderId="10" xfId="0" applyBorder="1" applyAlignment="1">
      <alignment wrapText="1"/>
    </xf>
    <xf numFmtId="0" fontId="19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49" fontId="18" fillId="0" borderId="10" xfId="0" applyNumberFormat="1" applyFont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19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9" fillId="34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horizontal="center" wrapText="1"/>
    </xf>
    <xf numFmtId="0" fontId="18" fillId="35" borderId="15" xfId="0" applyFont="1" applyFill="1" applyBorder="1" applyAlignment="1">
      <alignment horizontal="center" vertical="center" wrapText="1"/>
    </xf>
    <xf numFmtId="0" fontId="0" fillId="35" borderId="15" xfId="0" applyFill="1" applyBorder="1" applyAlignment="1">
      <alignment horizontal="center" vertical="center"/>
    </xf>
    <xf numFmtId="0" fontId="18" fillId="36" borderId="15" xfId="0" applyFont="1" applyFill="1" applyBorder="1" applyAlignment="1">
      <alignment horizontal="center" vertical="center" wrapText="1"/>
    </xf>
    <xf numFmtId="0" fontId="0" fillId="36" borderId="15" xfId="0" applyFill="1" applyBorder="1" applyAlignment="1">
      <alignment horizontal="center" vertical="center"/>
    </xf>
    <xf numFmtId="0" fontId="19" fillId="36" borderId="15" xfId="0" applyFont="1" applyFill="1" applyBorder="1" applyAlignment="1">
      <alignment horizontal="center" vertical="center" wrapText="1"/>
    </xf>
    <xf numFmtId="0" fontId="19" fillId="38" borderId="15" xfId="0" applyFont="1" applyFill="1" applyBorder="1" applyAlignment="1">
      <alignment horizontal="center" vertical="center" wrapText="1"/>
    </xf>
    <xf numFmtId="0" fontId="18" fillId="38" borderId="15" xfId="0" applyFont="1" applyFill="1" applyBorder="1" applyAlignment="1">
      <alignment horizontal="center" vertical="center" wrapText="1"/>
    </xf>
    <xf numFmtId="0" fontId="18" fillId="37" borderId="15" xfId="0" applyFont="1" applyFill="1" applyBorder="1" applyAlignment="1">
      <alignment horizontal="center" vertical="center" wrapText="1"/>
    </xf>
    <xf numFmtId="0" fontId="0" fillId="37" borderId="15" xfId="0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 wrapText="1"/>
    </xf>
    <xf numFmtId="0" fontId="0" fillId="39" borderId="15" xfId="0" applyFill="1" applyBorder="1" applyAlignment="1">
      <alignment horizontal="center" vertical="center"/>
    </xf>
    <xf numFmtId="0" fontId="18" fillId="40" borderId="15" xfId="0" applyFont="1" applyFill="1" applyBorder="1" applyAlignment="1">
      <alignment horizontal="center" vertical="center" wrapText="1"/>
    </xf>
    <xf numFmtId="0" fontId="0" fillId="40" borderId="15" xfId="0" applyFill="1" applyBorder="1" applyAlignment="1">
      <alignment horizontal="center" vertical="center"/>
    </xf>
    <xf numFmtId="0" fontId="18" fillId="42" borderId="15" xfId="0" applyFont="1" applyFill="1" applyBorder="1" applyAlignment="1">
      <alignment horizontal="center" vertical="center" wrapText="1"/>
    </xf>
    <xf numFmtId="0" fontId="0" fillId="42" borderId="15" xfId="0" applyFill="1" applyBorder="1" applyAlignment="1">
      <alignment horizontal="center" vertical="center"/>
    </xf>
    <xf numFmtId="0" fontId="18" fillId="43" borderId="15" xfId="0" applyFont="1" applyFill="1" applyBorder="1" applyAlignment="1">
      <alignment horizontal="center" vertical="center" wrapText="1"/>
    </xf>
    <xf numFmtId="0" fontId="0" fillId="43" borderId="15" xfId="0" applyFill="1" applyBorder="1" applyAlignment="1">
      <alignment horizontal="center" vertical="center"/>
    </xf>
    <xf numFmtId="0" fontId="18" fillId="44" borderId="15" xfId="0" applyFont="1" applyFill="1" applyBorder="1" applyAlignment="1">
      <alignment horizontal="center" vertical="center" wrapText="1"/>
    </xf>
    <xf numFmtId="0" fontId="0" fillId="44" borderId="15" xfId="0" applyFill="1" applyBorder="1" applyAlignment="1">
      <alignment horizontal="center" vertical="center"/>
    </xf>
    <xf numFmtId="0" fontId="18" fillId="39" borderId="15" xfId="0" applyFont="1" applyFill="1" applyBorder="1" applyAlignment="1">
      <alignment horizontal="center" vertical="center" wrapText="1"/>
    </xf>
    <xf numFmtId="0" fontId="18" fillId="45" borderId="15" xfId="0" applyFont="1" applyFill="1" applyBorder="1" applyAlignment="1">
      <alignment horizontal="center" vertical="center" wrapText="1"/>
    </xf>
    <xf numFmtId="0" fontId="0" fillId="45" borderId="15" xfId="0" applyFill="1" applyBorder="1" applyAlignment="1">
      <alignment horizontal="center" vertical="center"/>
    </xf>
    <xf numFmtId="0" fontId="18" fillId="46" borderId="15" xfId="0" applyFont="1" applyFill="1" applyBorder="1" applyAlignment="1">
      <alignment horizontal="center" vertical="center" wrapText="1"/>
    </xf>
    <xf numFmtId="0" fontId="0" fillId="46" borderId="15" xfId="0" applyFill="1" applyBorder="1" applyAlignment="1">
      <alignment horizontal="center" vertical="center"/>
    </xf>
    <xf numFmtId="0" fontId="18" fillId="47" borderId="15" xfId="0" applyFont="1" applyFill="1" applyBorder="1" applyAlignment="1">
      <alignment horizontal="center" vertical="center" wrapText="1"/>
    </xf>
    <xf numFmtId="0" fontId="0" fillId="47" borderId="15" xfId="0" applyFill="1" applyBorder="1" applyAlignment="1">
      <alignment horizontal="center" vertical="center"/>
    </xf>
    <xf numFmtId="0" fontId="18" fillId="48" borderId="15" xfId="0" applyFont="1" applyFill="1" applyBorder="1" applyAlignment="1">
      <alignment horizontal="center" vertical="center" wrapText="1"/>
    </xf>
    <xf numFmtId="0" fontId="0" fillId="48" borderId="15" xfId="0" applyFill="1" applyBorder="1" applyAlignment="1">
      <alignment horizontal="center" vertical="center"/>
    </xf>
    <xf numFmtId="0" fontId="18" fillId="49" borderId="15" xfId="0" applyFont="1" applyFill="1" applyBorder="1" applyAlignment="1">
      <alignment horizontal="center" vertical="center" wrapText="1"/>
    </xf>
    <xf numFmtId="0" fontId="0" fillId="49" borderId="15" xfId="0" applyFill="1" applyBorder="1" applyAlignment="1">
      <alignment horizontal="center" vertical="center"/>
    </xf>
    <xf numFmtId="0" fontId="18" fillId="50" borderId="15" xfId="0" applyFont="1" applyFill="1" applyBorder="1" applyAlignment="1">
      <alignment horizontal="center" vertical="center" wrapText="1"/>
    </xf>
    <xf numFmtId="0" fontId="0" fillId="50" borderId="15" xfId="0" applyFill="1" applyBorder="1" applyAlignment="1">
      <alignment horizontal="center" vertical="center"/>
    </xf>
    <xf numFmtId="0" fontId="0" fillId="50" borderId="0" xfId="0" applyFill="1" applyBorder="1" applyAlignment="1">
      <alignment horizontal="center" vertical="center"/>
    </xf>
    <xf numFmtId="0" fontId="19" fillId="50" borderId="15" xfId="0" applyFont="1" applyFill="1" applyBorder="1" applyAlignment="1">
      <alignment horizontal="center" vertical="center" wrapText="1"/>
    </xf>
    <xf numFmtId="0" fontId="18" fillId="51" borderId="15" xfId="0" applyFont="1" applyFill="1" applyBorder="1" applyAlignment="1">
      <alignment horizontal="center" vertical="center" wrapText="1"/>
    </xf>
    <xf numFmtId="0" fontId="18" fillId="52" borderId="15" xfId="0" applyFont="1" applyFill="1" applyBorder="1" applyAlignment="1">
      <alignment horizontal="center" vertical="center" wrapText="1"/>
    </xf>
    <xf numFmtId="0" fontId="0" fillId="52" borderId="15" xfId="0" applyFill="1" applyBorder="1" applyAlignment="1">
      <alignment horizontal="center" vertical="center"/>
    </xf>
    <xf numFmtId="0" fontId="18" fillId="53" borderId="15" xfId="0" applyFont="1" applyFill="1" applyBorder="1" applyAlignment="1">
      <alignment horizontal="center" vertical="center" wrapText="1"/>
    </xf>
    <xf numFmtId="0" fontId="0" fillId="53" borderId="15" xfId="0" applyFill="1" applyBorder="1" applyAlignment="1">
      <alignment horizontal="center" vertical="center"/>
    </xf>
    <xf numFmtId="0" fontId="18" fillId="54" borderId="15" xfId="0" applyFont="1" applyFill="1" applyBorder="1" applyAlignment="1">
      <alignment horizontal="center" vertical="center" wrapText="1"/>
    </xf>
    <xf numFmtId="0" fontId="0" fillId="54" borderId="15" xfId="0" applyFill="1" applyBorder="1" applyAlignment="1">
      <alignment horizontal="center" vertical="center"/>
    </xf>
    <xf numFmtId="0" fontId="0" fillId="51" borderId="15" xfId="0" applyFill="1" applyBorder="1" applyAlignment="1">
      <alignment horizontal="center" vertical="center"/>
    </xf>
    <xf numFmtId="0" fontId="20" fillId="42" borderId="15" xfId="0" applyFont="1" applyFill="1" applyBorder="1" applyAlignment="1">
      <alignment horizontal="center" vertical="center" wrapText="1"/>
    </xf>
    <xf numFmtId="0" fontId="21" fillId="42" borderId="15" xfId="0" applyFont="1" applyFill="1" applyBorder="1" applyAlignment="1">
      <alignment horizontal="center" vertical="center"/>
    </xf>
    <xf numFmtId="0" fontId="21" fillId="50" borderId="15" xfId="0" applyFont="1" applyFill="1" applyBorder="1" applyAlignment="1">
      <alignment horizontal="center" vertical="center"/>
    </xf>
    <xf numFmtId="0" fontId="20" fillId="41" borderId="15" xfId="0" applyFont="1" applyFill="1" applyBorder="1" applyAlignment="1">
      <alignment horizontal="center" vertical="center" wrapText="1"/>
    </xf>
    <xf numFmtId="0" fontId="21" fillId="41" borderId="15" xfId="0" applyFont="1" applyFill="1" applyBorder="1" applyAlignment="1">
      <alignment horizontal="center" vertical="center"/>
    </xf>
    <xf numFmtId="0" fontId="21" fillId="50" borderId="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0" fillId="39" borderId="15" xfId="0" applyFill="1" applyBorder="1" applyAlignment="1">
      <alignment horizontal="center" vertical="center" wrapText="1"/>
    </xf>
    <xf numFmtId="49" fontId="18" fillId="0" borderId="0" xfId="0" applyNumberFormat="1" applyFont="1" applyAlignment="1">
      <alignment wrapText="1"/>
    </xf>
    <xf numFmtId="2" fontId="0" fillId="0" borderId="0" xfId="0" applyNumberFormat="1" applyAlignment="1">
      <alignment vertical="center" wrapText="1"/>
    </xf>
    <xf numFmtId="0" fontId="22" fillId="55" borderId="15" xfId="0" applyFont="1" applyFill="1" applyBorder="1" applyAlignment="1">
      <alignment horizontal="center" vertical="center" wrapText="1"/>
    </xf>
    <xf numFmtId="0" fontId="18" fillId="56" borderId="15" xfId="0" applyFont="1" applyFill="1" applyBorder="1" applyAlignment="1">
      <alignment horizontal="center" vertical="center" wrapText="1"/>
    </xf>
    <xf numFmtId="49" fontId="18" fillId="56" borderId="15" xfId="0" applyNumberFormat="1" applyFont="1" applyFill="1" applyBorder="1" applyAlignment="1">
      <alignment horizontal="center" vertical="center" wrapText="1"/>
    </xf>
    <xf numFmtId="0" fontId="22" fillId="56" borderId="15" xfId="0" applyFont="1" applyFill="1" applyBorder="1" applyAlignment="1">
      <alignment horizontal="center" vertical="center" wrapText="1"/>
    </xf>
    <xf numFmtId="0" fontId="18" fillId="57" borderId="15" xfId="0" applyFont="1" applyFill="1" applyBorder="1" applyAlignment="1">
      <alignment horizontal="center" vertical="center" wrapText="1"/>
    </xf>
    <xf numFmtId="49" fontId="18" fillId="57" borderId="15" xfId="0" applyNumberFormat="1" applyFont="1" applyFill="1" applyBorder="1" applyAlignment="1">
      <alignment horizontal="center" vertical="center" wrapText="1"/>
    </xf>
    <xf numFmtId="0" fontId="22" fillId="57" borderId="15" xfId="0" applyFont="1" applyFill="1" applyBorder="1" applyAlignment="1">
      <alignment horizontal="center" vertical="center" wrapText="1"/>
    </xf>
    <xf numFmtId="0" fontId="18" fillId="58" borderId="15" xfId="0" applyFont="1" applyFill="1" applyBorder="1" applyAlignment="1">
      <alignment horizontal="center" vertical="center" wrapText="1"/>
    </xf>
    <xf numFmtId="49" fontId="18" fillId="58" borderId="15" xfId="0" applyNumberFormat="1" applyFont="1" applyFill="1" applyBorder="1" applyAlignment="1">
      <alignment horizontal="center" vertical="center" wrapText="1"/>
    </xf>
    <xf numFmtId="0" fontId="22" fillId="58" borderId="15" xfId="0" applyFont="1" applyFill="1" applyBorder="1" applyAlignment="1">
      <alignment horizontal="center" vertical="center" wrapText="1"/>
    </xf>
    <xf numFmtId="0" fontId="20" fillId="58" borderId="15" xfId="0" applyFont="1" applyFill="1" applyBorder="1" applyAlignment="1">
      <alignment horizontal="center" vertical="center" wrapText="1"/>
    </xf>
    <xf numFmtId="0" fontId="0" fillId="58" borderId="15" xfId="0" applyFill="1" applyBorder="1" applyAlignment="1">
      <alignment horizontal="center" vertical="center" wrapText="1"/>
    </xf>
    <xf numFmtId="49" fontId="18" fillId="39" borderId="15" xfId="0" applyNumberFormat="1" applyFont="1" applyFill="1" applyBorder="1" applyAlignment="1">
      <alignment horizontal="center" vertical="center" wrapText="1"/>
    </xf>
    <xf numFmtId="0" fontId="22" fillId="39" borderId="15" xfId="0" applyFont="1" applyFill="1" applyBorder="1" applyAlignment="1">
      <alignment horizontal="center" vertical="center" wrapText="1"/>
    </xf>
    <xf numFmtId="0" fontId="20" fillId="39" borderId="15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/>
    </xf>
    <xf numFmtId="2" fontId="18" fillId="0" borderId="0" xfId="0" applyNumberFormat="1" applyFont="1" applyBorder="1" applyAlignment="1">
      <alignment vertical="center" wrapText="1"/>
    </xf>
    <xf numFmtId="2" fontId="0" fillId="0" borderId="15" xfId="0" applyNumberFormat="1" applyBorder="1" applyAlignment="1">
      <alignment horizontal="center" vertical="center" wrapText="1"/>
    </xf>
    <xf numFmtId="0" fontId="0" fillId="56" borderId="15" xfId="0" applyFill="1" applyBorder="1" applyAlignment="1">
      <alignment horizontal="center" vertical="center" wrapText="1"/>
    </xf>
    <xf numFmtId="0" fontId="0" fillId="57" borderId="15" xfId="0" applyFill="1" applyBorder="1" applyAlignment="1">
      <alignment horizontal="center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C0C0C0"/>
      <color rgb="FFFFCC00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7"/>
  <sheetViews>
    <sheetView tabSelected="1" workbookViewId="0">
      <selection activeCell="D11" sqref="D11"/>
    </sheetView>
  </sheetViews>
  <sheetFormatPr defaultColWidth="8.85546875" defaultRowHeight="15"/>
  <cols>
    <col min="1" max="1" width="18" style="22" customWidth="1"/>
    <col min="2" max="2" width="13.28515625" style="22" customWidth="1"/>
    <col min="3" max="3" width="5" style="22" customWidth="1"/>
    <col min="4" max="4" width="8.85546875" style="65" customWidth="1"/>
    <col min="5" max="5" width="5.140625" style="22" customWidth="1"/>
    <col min="6" max="6" width="8.42578125" style="22" customWidth="1"/>
    <col min="7" max="7" width="6.28515625" style="22" customWidth="1"/>
    <col min="8" max="8" width="6" style="22" bestFit="1" customWidth="1"/>
    <col min="9" max="9" width="4.5703125" style="22" customWidth="1"/>
    <col min="10" max="10" width="6.42578125" style="22" customWidth="1"/>
    <col min="11" max="11" width="12.140625" style="22" customWidth="1"/>
    <col min="12" max="16384" width="8.85546875" style="22"/>
  </cols>
  <sheetData>
    <row r="1" spans="1:11">
      <c r="A1" s="63" t="s">
        <v>5</v>
      </c>
      <c r="B1" s="63" t="s">
        <v>746</v>
      </c>
      <c r="C1" s="63" t="s">
        <v>750</v>
      </c>
      <c r="D1" s="84" t="s">
        <v>751</v>
      </c>
      <c r="E1" s="63" t="s">
        <v>747</v>
      </c>
      <c r="F1" s="63" t="s">
        <v>748</v>
      </c>
      <c r="G1" s="63" t="s">
        <v>12</v>
      </c>
      <c r="H1" s="63" t="s">
        <v>17</v>
      </c>
      <c r="I1" s="63" t="s">
        <v>749</v>
      </c>
      <c r="J1" s="66" t="s">
        <v>752</v>
      </c>
      <c r="K1" s="63" t="s">
        <v>759</v>
      </c>
    </row>
    <row r="2" spans="1:11" ht="30" customHeight="1">
      <c r="A2" s="67" t="s">
        <v>760</v>
      </c>
      <c r="B2" s="67" t="s">
        <v>250</v>
      </c>
      <c r="C2" s="67">
        <v>2015</v>
      </c>
      <c r="D2" s="68" t="s">
        <v>615</v>
      </c>
      <c r="E2" s="67">
        <v>1</v>
      </c>
      <c r="F2" s="67" t="s">
        <v>27</v>
      </c>
      <c r="G2" s="67" t="s">
        <v>28</v>
      </c>
      <c r="H2" s="67">
        <v>2.7</v>
      </c>
      <c r="I2" s="67">
        <v>34</v>
      </c>
      <c r="J2" s="69">
        <v>91.2</v>
      </c>
      <c r="K2" s="85" t="s">
        <v>753</v>
      </c>
    </row>
    <row r="3" spans="1:11" ht="25.5" customHeight="1">
      <c r="A3" s="67" t="s">
        <v>94</v>
      </c>
      <c r="B3" s="67" t="s">
        <v>89</v>
      </c>
      <c r="C3" s="67">
        <v>2016</v>
      </c>
      <c r="D3" s="68" t="s">
        <v>541</v>
      </c>
      <c r="E3" s="67">
        <v>9</v>
      </c>
      <c r="F3" s="67" t="s">
        <v>525</v>
      </c>
      <c r="G3" s="67" t="s">
        <v>28</v>
      </c>
      <c r="H3" s="67">
        <v>0.1</v>
      </c>
      <c r="I3" s="67">
        <v>180</v>
      </c>
      <c r="J3" s="69">
        <v>91</v>
      </c>
      <c r="K3" s="85" t="s">
        <v>754</v>
      </c>
    </row>
    <row r="4" spans="1:11" ht="25.5">
      <c r="A4" s="67" t="s">
        <v>543</v>
      </c>
      <c r="B4" s="67" t="s">
        <v>581</v>
      </c>
      <c r="C4" s="67">
        <v>2017</v>
      </c>
      <c r="D4" s="68" t="s">
        <v>582</v>
      </c>
      <c r="E4" s="67">
        <v>3</v>
      </c>
      <c r="F4" s="67" t="s">
        <v>51</v>
      </c>
      <c r="G4" s="67" t="s">
        <v>28</v>
      </c>
      <c r="H4" s="67">
        <v>39.299999999999997</v>
      </c>
      <c r="I4" s="67">
        <v>97</v>
      </c>
      <c r="J4" s="69">
        <v>90.6</v>
      </c>
      <c r="K4" s="85" t="s">
        <v>755</v>
      </c>
    </row>
    <row r="5" spans="1:11" ht="25.5">
      <c r="A5" s="67" t="s">
        <v>551</v>
      </c>
      <c r="B5" s="67" t="s">
        <v>89</v>
      </c>
      <c r="C5" s="67">
        <v>2016</v>
      </c>
      <c r="D5" s="68" t="s">
        <v>564</v>
      </c>
      <c r="E5" s="67">
        <v>5</v>
      </c>
      <c r="F5" s="67" t="s">
        <v>36</v>
      </c>
      <c r="G5" s="67" t="s">
        <v>28</v>
      </c>
      <c r="H5" s="67">
        <v>0.3</v>
      </c>
      <c r="I5" s="67">
        <v>153</v>
      </c>
      <c r="J5" s="69">
        <v>90.4</v>
      </c>
      <c r="K5" s="85" t="s">
        <v>756</v>
      </c>
    </row>
    <row r="6" spans="1:11" ht="25.5">
      <c r="A6" s="70" t="s">
        <v>420</v>
      </c>
      <c r="B6" s="70" t="s">
        <v>435</v>
      </c>
      <c r="C6" s="70">
        <v>2011</v>
      </c>
      <c r="D6" s="71" t="s">
        <v>437</v>
      </c>
      <c r="E6" s="70">
        <v>5</v>
      </c>
      <c r="F6" s="70" t="s">
        <v>436</v>
      </c>
      <c r="G6" s="70" t="s">
        <v>423</v>
      </c>
      <c r="H6" s="70">
        <v>1.8</v>
      </c>
      <c r="I6" s="70">
        <v>167</v>
      </c>
      <c r="J6" s="72">
        <v>89.8</v>
      </c>
      <c r="K6" s="86"/>
    </row>
    <row r="7" spans="1:11" ht="25.5">
      <c r="A7" s="70" t="s">
        <v>396</v>
      </c>
      <c r="B7" s="70" t="s">
        <v>46</v>
      </c>
      <c r="C7" s="70">
        <v>2017</v>
      </c>
      <c r="D7" s="71" t="s">
        <v>410</v>
      </c>
      <c r="E7" s="70">
        <v>2</v>
      </c>
      <c r="F7" s="70" t="s">
        <v>36</v>
      </c>
      <c r="G7" s="70" t="s">
        <v>28</v>
      </c>
      <c r="H7" s="70">
        <v>8</v>
      </c>
      <c r="I7" s="70">
        <v>57</v>
      </c>
      <c r="J7" s="72">
        <v>89.6</v>
      </c>
      <c r="K7" s="86"/>
    </row>
    <row r="8" spans="1:11" ht="25.5">
      <c r="A8" s="70" t="s">
        <v>502</v>
      </c>
      <c r="B8" s="70" t="s">
        <v>250</v>
      </c>
      <c r="C8" s="70">
        <v>2017</v>
      </c>
      <c r="D8" s="71" t="s">
        <v>526</v>
      </c>
      <c r="E8" s="70">
        <v>9</v>
      </c>
      <c r="F8" s="70" t="s">
        <v>525</v>
      </c>
      <c r="G8" s="70" t="s">
        <v>28</v>
      </c>
      <c r="H8" s="70">
        <v>4</v>
      </c>
      <c r="I8" s="70">
        <v>179</v>
      </c>
      <c r="J8" s="72">
        <v>89.4</v>
      </c>
      <c r="K8" s="86" t="s">
        <v>757</v>
      </c>
    </row>
    <row r="9" spans="1:11" ht="29.25" customHeight="1">
      <c r="A9" s="70" t="s">
        <v>543</v>
      </c>
      <c r="B9" s="70" t="s">
        <v>557</v>
      </c>
      <c r="C9" s="70">
        <v>2017</v>
      </c>
      <c r="D9" s="71" t="s">
        <v>560</v>
      </c>
      <c r="E9" s="70">
        <v>2</v>
      </c>
      <c r="F9" s="70" t="s">
        <v>51</v>
      </c>
      <c r="G9" s="70" t="s">
        <v>28</v>
      </c>
      <c r="H9" s="70">
        <v>6.3</v>
      </c>
      <c r="I9" s="70">
        <v>56</v>
      </c>
      <c r="J9" s="72">
        <v>89.2</v>
      </c>
      <c r="K9" s="86" t="s">
        <v>758</v>
      </c>
    </row>
    <row r="10" spans="1:11" ht="31.5" customHeight="1">
      <c r="A10" s="70" t="s">
        <v>619</v>
      </c>
      <c r="B10" s="70" t="s">
        <v>294</v>
      </c>
      <c r="C10" s="70">
        <v>2018</v>
      </c>
      <c r="D10" s="71" t="s">
        <v>622</v>
      </c>
      <c r="E10" s="70">
        <v>4</v>
      </c>
      <c r="F10" s="70" t="s">
        <v>255</v>
      </c>
      <c r="G10" s="70" t="s">
        <v>28</v>
      </c>
      <c r="H10" s="70">
        <v>156.6</v>
      </c>
      <c r="I10" s="70">
        <v>110</v>
      </c>
      <c r="J10" s="72">
        <v>89</v>
      </c>
      <c r="K10" s="86"/>
    </row>
    <row r="11" spans="1:11" ht="25.5">
      <c r="A11" s="70" t="s">
        <v>543</v>
      </c>
      <c r="B11" s="70" t="s">
        <v>585</v>
      </c>
      <c r="C11" s="70">
        <v>2015</v>
      </c>
      <c r="D11" s="71" t="s">
        <v>586</v>
      </c>
      <c r="E11" s="70">
        <v>1</v>
      </c>
      <c r="F11" s="70" t="s">
        <v>36</v>
      </c>
      <c r="G11" s="70" t="s">
        <v>28</v>
      </c>
      <c r="H11" s="70">
        <v>0.7</v>
      </c>
      <c r="I11" s="70">
        <v>5</v>
      </c>
      <c r="J11" s="72">
        <v>88.8</v>
      </c>
      <c r="K11" s="86"/>
    </row>
    <row r="12" spans="1:11" ht="25.5">
      <c r="A12" s="70" t="s">
        <v>94</v>
      </c>
      <c r="B12" s="70" t="s">
        <v>89</v>
      </c>
      <c r="C12" s="70">
        <v>2016</v>
      </c>
      <c r="D12" s="71" t="s">
        <v>100</v>
      </c>
      <c r="E12" s="70">
        <v>5</v>
      </c>
      <c r="F12" s="70" t="s">
        <v>27</v>
      </c>
      <c r="G12" s="70" t="s">
        <v>28</v>
      </c>
      <c r="H12" s="70">
        <v>0.1</v>
      </c>
      <c r="I12" s="70">
        <v>151</v>
      </c>
      <c r="J12" s="72">
        <v>88.8</v>
      </c>
      <c r="K12" s="86"/>
    </row>
    <row r="13" spans="1:11" ht="25.5">
      <c r="A13" s="70" t="s">
        <v>268</v>
      </c>
      <c r="B13" s="70" t="s">
        <v>89</v>
      </c>
      <c r="C13" s="70">
        <v>2015</v>
      </c>
      <c r="D13" s="71" t="s">
        <v>290</v>
      </c>
      <c r="E13" s="70">
        <v>5</v>
      </c>
      <c r="F13" s="70" t="s">
        <v>51</v>
      </c>
      <c r="G13" s="70" t="s">
        <v>28</v>
      </c>
      <c r="H13" s="70">
        <v>1.8</v>
      </c>
      <c r="I13" s="70">
        <v>159</v>
      </c>
      <c r="J13" s="72">
        <v>88.8</v>
      </c>
      <c r="K13" s="86"/>
    </row>
    <row r="14" spans="1:11" ht="63.75">
      <c r="A14" s="70" t="s">
        <v>32</v>
      </c>
      <c r="B14" s="70" t="s">
        <v>57</v>
      </c>
      <c r="C14" s="70">
        <v>2017</v>
      </c>
      <c r="D14" s="71" t="s">
        <v>60</v>
      </c>
      <c r="E14" s="70">
        <v>5</v>
      </c>
      <c r="F14" s="70" t="s">
        <v>51</v>
      </c>
      <c r="G14" s="70" t="s">
        <v>28</v>
      </c>
      <c r="H14" s="70">
        <v>0.9</v>
      </c>
      <c r="I14" s="70">
        <v>140</v>
      </c>
      <c r="J14" s="72">
        <v>88.6</v>
      </c>
      <c r="K14" s="86"/>
    </row>
    <row r="15" spans="1:11" ht="25.5">
      <c r="A15" s="70" t="s">
        <v>543</v>
      </c>
      <c r="B15" s="70" t="s">
        <v>567</v>
      </c>
      <c r="C15" s="70">
        <v>2017</v>
      </c>
      <c r="D15" s="71" t="s">
        <v>568</v>
      </c>
      <c r="E15" s="70">
        <v>2</v>
      </c>
      <c r="F15" s="70" t="s">
        <v>51</v>
      </c>
      <c r="G15" s="70" t="s">
        <v>28</v>
      </c>
      <c r="H15" s="70">
        <v>11.7</v>
      </c>
      <c r="I15" s="70">
        <v>81</v>
      </c>
      <c r="J15" s="72">
        <v>88.4</v>
      </c>
      <c r="K15" s="86"/>
    </row>
    <row r="16" spans="1:11" ht="63.75">
      <c r="A16" s="70" t="s">
        <v>32</v>
      </c>
      <c r="B16" s="70" t="s">
        <v>50</v>
      </c>
      <c r="C16" s="70">
        <v>2017</v>
      </c>
      <c r="D16" s="71" t="s">
        <v>54</v>
      </c>
      <c r="E16" s="70">
        <v>2</v>
      </c>
      <c r="F16" s="70" t="s">
        <v>51</v>
      </c>
      <c r="G16" s="70" t="s">
        <v>28</v>
      </c>
      <c r="H16" s="70">
        <v>8.1999999999999993</v>
      </c>
      <c r="I16" s="70">
        <v>48</v>
      </c>
      <c r="J16" s="72">
        <v>88.2</v>
      </c>
      <c r="K16" s="86"/>
    </row>
    <row r="17" spans="1:11" ht="25.5">
      <c r="A17" s="70" t="s">
        <v>191</v>
      </c>
      <c r="B17" s="70" t="s">
        <v>158</v>
      </c>
      <c r="C17" s="70">
        <v>2018</v>
      </c>
      <c r="D17" s="71" t="s">
        <v>195</v>
      </c>
      <c r="E17" s="70">
        <v>3</v>
      </c>
      <c r="F17" s="70" t="s">
        <v>36</v>
      </c>
      <c r="G17" s="70" t="s">
        <v>28</v>
      </c>
      <c r="H17" s="70">
        <v>14</v>
      </c>
      <c r="I17" s="70">
        <v>89</v>
      </c>
      <c r="J17" s="72">
        <v>88</v>
      </c>
      <c r="K17" s="86"/>
    </row>
    <row r="18" spans="1:11" ht="25.5">
      <c r="A18" s="70" t="s">
        <v>63</v>
      </c>
      <c r="B18" s="70" t="s">
        <v>71</v>
      </c>
      <c r="C18" s="70">
        <v>2017</v>
      </c>
      <c r="D18" s="71" t="s">
        <v>75</v>
      </c>
      <c r="E18" s="70">
        <v>5</v>
      </c>
      <c r="F18" s="70" t="s">
        <v>36</v>
      </c>
      <c r="G18" s="70" t="s">
        <v>28</v>
      </c>
      <c r="H18" s="70">
        <v>0.7</v>
      </c>
      <c r="I18" s="70">
        <v>127</v>
      </c>
      <c r="J18" s="72">
        <v>88</v>
      </c>
      <c r="K18" s="86"/>
    </row>
    <row r="19" spans="1:11" ht="25.5">
      <c r="A19" s="70" t="s">
        <v>367</v>
      </c>
      <c r="B19" s="70" t="s">
        <v>89</v>
      </c>
      <c r="C19" s="70">
        <v>2016</v>
      </c>
      <c r="D19" s="71" t="s">
        <v>384</v>
      </c>
      <c r="E19" s="70">
        <v>5</v>
      </c>
      <c r="F19" s="70" t="s">
        <v>36</v>
      </c>
      <c r="G19" s="70" t="s">
        <v>28</v>
      </c>
      <c r="H19" s="70">
        <v>0.4</v>
      </c>
      <c r="I19" s="70">
        <v>155</v>
      </c>
      <c r="J19" s="72">
        <v>88</v>
      </c>
      <c r="K19" s="86"/>
    </row>
    <row r="20" spans="1:11" ht="25.5">
      <c r="A20" s="70" t="s">
        <v>268</v>
      </c>
      <c r="B20" s="70" t="s">
        <v>250</v>
      </c>
      <c r="C20" s="70">
        <v>2015</v>
      </c>
      <c r="D20" s="71" t="s">
        <v>280</v>
      </c>
      <c r="E20" s="70">
        <v>2</v>
      </c>
      <c r="F20" s="70" t="s">
        <v>51</v>
      </c>
      <c r="G20" s="70" t="s">
        <v>28</v>
      </c>
      <c r="H20" s="70">
        <v>6.6</v>
      </c>
      <c r="I20" s="70">
        <v>75</v>
      </c>
      <c r="J20" s="72">
        <v>87.8</v>
      </c>
      <c r="K20" s="86"/>
    </row>
    <row r="21" spans="1:11" ht="25.5">
      <c r="A21" s="70" t="s">
        <v>502</v>
      </c>
      <c r="B21" s="70" t="s">
        <v>516</v>
      </c>
      <c r="C21" s="70">
        <v>2018</v>
      </c>
      <c r="D21" s="71" t="s">
        <v>517</v>
      </c>
      <c r="E21" s="70">
        <v>2</v>
      </c>
      <c r="F21" s="70" t="s">
        <v>36</v>
      </c>
      <c r="G21" s="70" t="s">
        <v>28</v>
      </c>
      <c r="H21" s="70">
        <v>10.6</v>
      </c>
      <c r="I21" s="70">
        <v>86</v>
      </c>
      <c r="J21" s="72">
        <v>87.8</v>
      </c>
      <c r="K21" s="86"/>
    </row>
    <row r="22" spans="1:11" ht="25.5">
      <c r="A22" s="70" t="s">
        <v>681</v>
      </c>
      <c r="B22" s="70" t="s">
        <v>46</v>
      </c>
      <c r="C22" s="70">
        <v>2018</v>
      </c>
      <c r="D22" s="71" t="s">
        <v>114</v>
      </c>
      <c r="E22" s="70">
        <v>1</v>
      </c>
      <c r="F22" s="70" t="s">
        <v>36</v>
      </c>
      <c r="G22" s="70" t="s">
        <v>28</v>
      </c>
      <c r="H22" s="70">
        <v>1</v>
      </c>
      <c r="I22" s="70">
        <v>19</v>
      </c>
      <c r="J22" s="72">
        <v>87.6</v>
      </c>
      <c r="K22" s="86"/>
    </row>
    <row r="23" spans="1:11" ht="25.5">
      <c r="A23" s="70" t="s">
        <v>63</v>
      </c>
      <c r="B23" s="70" t="s">
        <v>64</v>
      </c>
      <c r="C23" s="70">
        <v>2018</v>
      </c>
      <c r="D23" s="71" t="s">
        <v>68</v>
      </c>
      <c r="E23" s="70">
        <v>1</v>
      </c>
      <c r="F23" s="70" t="s">
        <v>36</v>
      </c>
      <c r="G23" s="70" t="s">
        <v>28</v>
      </c>
      <c r="H23" s="70">
        <v>2.7</v>
      </c>
      <c r="I23" s="70">
        <v>23</v>
      </c>
      <c r="J23" s="72">
        <v>87.6</v>
      </c>
      <c r="K23" s="86"/>
    </row>
    <row r="24" spans="1:11" ht="25.5">
      <c r="A24" s="70" t="s">
        <v>191</v>
      </c>
      <c r="B24" s="70" t="s">
        <v>46</v>
      </c>
      <c r="C24" s="70">
        <v>2018</v>
      </c>
      <c r="D24" s="71" t="s">
        <v>197</v>
      </c>
      <c r="E24" s="70">
        <v>3</v>
      </c>
      <c r="F24" s="70" t="s">
        <v>36</v>
      </c>
      <c r="G24" s="70" t="s">
        <v>28</v>
      </c>
      <c r="H24" s="70">
        <v>27</v>
      </c>
      <c r="I24" s="70">
        <v>92</v>
      </c>
      <c r="J24" s="72">
        <v>87.6</v>
      </c>
      <c r="K24" s="86"/>
    </row>
    <row r="25" spans="1:11" ht="25.5">
      <c r="A25" s="70" t="s">
        <v>669</v>
      </c>
      <c r="B25" s="70" t="s">
        <v>250</v>
      </c>
      <c r="C25" s="70">
        <v>2018</v>
      </c>
      <c r="D25" s="71" t="s">
        <v>517</v>
      </c>
      <c r="E25" s="70">
        <v>3</v>
      </c>
      <c r="F25" s="70" t="s">
        <v>36</v>
      </c>
      <c r="G25" s="70" t="s">
        <v>28</v>
      </c>
      <c r="H25" s="70">
        <v>16.399999999999999</v>
      </c>
      <c r="I25" s="70">
        <v>96</v>
      </c>
      <c r="J25" s="72">
        <v>87.6</v>
      </c>
      <c r="K25" s="86"/>
    </row>
    <row r="26" spans="1:11" ht="38.25">
      <c r="A26" s="70" t="s">
        <v>223</v>
      </c>
      <c r="B26" s="70" t="s">
        <v>166</v>
      </c>
      <c r="C26" s="70">
        <v>2017</v>
      </c>
      <c r="D26" s="71" t="s">
        <v>230</v>
      </c>
      <c r="E26" s="70">
        <v>5</v>
      </c>
      <c r="F26" s="70" t="s">
        <v>36</v>
      </c>
      <c r="G26" s="70" t="s">
        <v>28</v>
      </c>
      <c r="H26" s="70">
        <v>0.6</v>
      </c>
      <c r="I26" s="70">
        <v>163</v>
      </c>
      <c r="J26" s="72">
        <v>87.6</v>
      </c>
      <c r="K26" s="86"/>
    </row>
    <row r="27" spans="1:11" ht="25.5">
      <c r="A27" s="70" t="s">
        <v>450</v>
      </c>
      <c r="B27" s="70" t="s">
        <v>467</v>
      </c>
      <c r="C27" s="70">
        <v>2018</v>
      </c>
      <c r="D27" s="71" t="s">
        <v>469</v>
      </c>
      <c r="E27" s="70">
        <v>8</v>
      </c>
      <c r="F27" s="70" t="s">
        <v>36</v>
      </c>
      <c r="G27" s="70" t="s">
        <v>28</v>
      </c>
      <c r="H27" s="70">
        <v>15.3</v>
      </c>
      <c r="I27" s="70">
        <v>177</v>
      </c>
      <c r="J27" s="72">
        <v>87.6</v>
      </c>
      <c r="K27" s="86"/>
    </row>
    <row r="28" spans="1:11" ht="25.5">
      <c r="A28" s="70" t="s">
        <v>551</v>
      </c>
      <c r="B28" s="70" t="s">
        <v>262</v>
      </c>
      <c r="C28" s="70">
        <v>2018</v>
      </c>
      <c r="D28" s="71" t="s">
        <v>554</v>
      </c>
      <c r="E28" s="70">
        <v>1</v>
      </c>
      <c r="F28" s="70" t="s">
        <v>36</v>
      </c>
      <c r="G28" s="70" t="s">
        <v>28</v>
      </c>
      <c r="H28" s="70">
        <v>0.3</v>
      </c>
      <c r="I28" s="70">
        <v>41</v>
      </c>
      <c r="J28" s="72">
        <v>87.4</v>
      </c>
      <c r="K28" s="86"/>
    </row>
    <row r="29" spans="1:11" ht="38.25">
      <c r="A29" s="70" t="s">
        <v>223</v>
      </c>
      <c r="B29" s="70" t="s">
        <v>227</v>
      </c>
      <c r="C29" s="70">
        <v>2017</v>
      </c>
      <c r="D29" s="71" t="s">
        <v>228</v>
      </c>
      <c r="E29" s="70">
        <v>5</v>
      </c>
      <c r="F29" s="70" t="s">
        <v>51</v>
      </c>
      <c r="G29" s="70" t="s">
        <v>28</v>
      </c>
      <c r="H29" s="70">
        <v>0.9</v>
      </c>
      <c r="I29" s="70">
        <v>141</v>
      </c>
      <c r="J29" s="72">
        <v>87.4</v>
      </c>
      <c r="K29" s="86"/>
    </row>
    <row r="30" spans="1:11" ht="25.5">
      <c r="A30" s="70" t="s">
        <v>367</v>
      </c>
      <c r="B30" s="70" t="s">
        <v>373</v>
      </c>
      <c r="C30" s="70">
        <v>2017</v>
      </c>
      <c r="D30" s="71" t="s">
        <v>375</v>
      </c>
      <c r="E30" s="70">
        <v>5</v>
      </c>
      <c r="F30" s="70" t="s">
        <v>36</v>
      </c>
      <c r="G30" s="70" t="s">
        <v>28</v>
      </c>
      <c r="H30" s="70">
        <v>0.3</v>
      </c>
      <c r="I30" s="70">
        <v>145</v>
      </c>
      <c r="J30" s="72">
        <v>87.4</v>
      </c>
      <c r="K30" s="86"/>
    </row>
    <row r="31" spans="1:11" ht="38.25">
      <c r="A31" s="70" t="s">
        <v>32</v>
      </c>
      <c r="B31" s="70" t="s">
        <v>33</v>
      </c>
      <c r="C31" s="70">
        <v>2018</v>
      </c>
      <c r="D31" s="71" t="s">
        <v>37</v>
      </c>
      <c r="E31" s="70">
        <v>2</v>
      </c>
      <c r="F31" s="70" t="s">
        <v>36</v>
      </c>
      <c r="G31" s="70" t="s">
        <v>28</v>
      </c>
      <c r="H31" s="70">
        <v>5.5</v>
      </c>
      <c r="I31" s="70">
        <v>46</v>
      </c>
      <c r="J31" s="72">
        <v>87.2</v>
      </c>
      <c r="K31" s="86"/>
    </row>
    <row r="32" spans="1:11" ht="51">
      <c r="A32" s="70" t="s">
        <v>606</v>
      </c>
      <c r="B32" s="70" t="s">
        <v>133</v>
      </c>
      <c r="C32" s="70">
        <v>2017</v>
      </c>
      <c r="D32" s="71" t="s">
        <v>609</v>
      </c>
      <c r="E32" s="70">
        <v>3</v>
      </c>
      <c r="F32" s="70" t="s">
        <v>27</v>
      </c>
      <c r="G32" s="70" t="s">
        <v>28</v>
      </c>
      <c r="H32" s="70">
        <v>18</v>
      </c>
      <c r="I32" s="70">
        <v>94</v>
      </c>
      <c r="J32" s="72">
        <v>87.2</v>
      </c>
      <c r="K32" s="86"/>
    </row>
    <row r="33" spans="1:11" ht="38.25">
      <c r="A33" s="70" t="s">
        <v>223</v>
      </c>
      <c r="B33" s="70" t="s">
        <v>184</v>
      </c>
      <c r="C33" s="70">
        <v>2018</v>
      </c>
      <c r="D33" s="71" t="s">
        <v>237</v>
      </c>
      <c r="E33" s="70">
        <v>3</v>
      </c>
      <c r="F33" s="70" t="s">
        <v>51</v>
      </c>
      <c r="G33" s="70" t="s">
        <v>28</v>
      </c>
      <c r="H33" s="70">
        <v>17.399999999999999</v>
      </c>
      <c r="I33" s="70">
        <v>107</v>
      </c>
      <c r="J33" s="72">
        <v>87.2</v>
      </c>
      <c r="K33" s="86"/>
    </row>
    <row r="34" spans="1:11" ht="25.5">
      <c r="A34" s="70" t="s">
        <v>619</v>
      </c>
      <c r="B34" s="70" t="s">
        <v>204</v>
      </c>
      <c r="C34" s="70">
        <v>2018</v>
      </c>
      <c r="D34" s="71" t="s">
        <v>625</v>
      </c>
      <c r="E34" s="70">
        <v>4</v>
      </c>
      <c r="F34" s="70" t="s">
        <v>255</v>
      </c>
      <c r="G34" s="70" t="s">
        <v>28</v>
      </c>
      <c r="H34" s="70">
        <v>94.1</v>
      </c>
      <c r="I34" s="70">
        <v>108</v>
      </c>
      <c r="J34" s="72">
        <v>87.2</v>
      </c>
      <c r="K34" s="86"/>
    </row>
    <row r="35" spans="1:11" ht="38.25">
      <c r="A35" s="70" t="s">
        <v>481</v>
      </c>
      <c r="B35" s="70" t="s">
        <v>58</v>
      </c>
      <c r="C35" s="70">
        <v>2018</v>
      </c>
      <c r="D35" s="71" t="s">
        <v>498</v>
      </c>
      <c r="E35" s="70">
        <v>5</v>
      </c>
      <c r="F35" s="70" t="s">
        <v>151</v>
      </c>
      <c r="G35" s="70" t="s">
        <v>28</v>
      </c>
      <c r="H35" s="70">
        <v>0.9</v>
      </c>
      <c r="I35" s="70">
        <v>138</v>
      </c>
      <c r="J35" s="72">
        <v>87.2</v>
      </c>
      <c r="K35" s="86"/>
    </row>
    <row r="36" spans="1:11" ht="25.5">
      <c r="A36" s="70" t="s">
        <v>307</v>
      </c>
      <c r="B36" s="70" t="s">
        <v>308</v>
      </c>
      <c r="C36" s="70">
        <v>2018</v>
      </c>
      <c r="D36" s="71" t="s">
        <v>311</v>
      </c>
      <c r="E36" s="70">
        <v>5</v>
      </c>
      <c r="F36" s="70" t="s">
        <v>255</v>
      </c>
      <c r="G36" s="70" t="s">
        <v>28</v>
      </c>
      <c r="H36" s="70">
        <v>0.3</v>
      </c>
      <c r="I36" s="70">
        <v>162</v>
      </c>
      <c r="J36" s="72">
        <v>87.2</v>
      </c>
      <c r="K36" s="86"/>
    </row>
    <row r="37" spans="1:11" ht="51">
      <c r="A37" s="70" t="s">
        <v>606</v>
      </c>
      <c r="B37" s="70" t="s">
        <v>133</v>
      </c>
      <c r="C37" s="70">
        <v>2016</v>
      </c>
      <c r="D37" s="71" t="s">
        <v>607</v>
      </c>
      <c r="E37" s="70">
        <v>1</v>
      </c>
      <c r="F37" s="70" t="s">
        <v>36</v>
      </c>
      <c r="G37" s="70" t="s">
        <v>28</v>
      </c>
      <c r="H37" s="70">
        <v>1.5</v>
      </c>
      <c r="I37" s="70">
        <v>29</v>
      </c>
      <c r="J37" s="72">
        <v>87</v>
      </c>
      <c r="K37" s="86"/>
    </row>
    <row r="38" spans="1:11" ht="25.5">
      <c r="A38" s="70" t="s">
        <v>681</v>
      </c>
      <c r="B38" s="70" t="s">
        <v>262</v>
      </c>
      <c r="C38" s="70">
        <v>2018</v>
      </c>
      <c r="D38" s="71" t="s">
        <v>520</v>
      </c>
      <c r="E38" s="70">
        <v>2</v>
      </c>
      <c r="F38" s="70" t="s">
        <v>27</v>
      </c>
      <c r="G38" s="70" t="s">
        <v>28</v>
      </c>
      <c r="H38" s="70">
        <v>7</v>
      </c>
      <c r="I38" s="70">
        <v>82</v>
      </c>
      <c r="J38" s="72">
        <v>87</v>
      </c>
      <c r="K38" s="86"/>
    </row>
    <row r="39" spans="1:11" ht="25.5">
      <c r="A39" s="70" t="s">
        <v>367</v>
      </c>
      <c r="B39" s="70" t="s">
        <v>199</v>
      </c>
      <c r="C39" s="70">
        <v>2016</v>
      </c>
      <c r="D39" s="71" t="s">
        <v>393</v>
      </c>
      <c r="E39" s="70">
        <v>5</v>
      </c>
      <c r="F39" s="70" t="s">
        <v>36</v>
      </c>
      <c r="G39" s="70" t="s">
        <v>28</v>
      </c>
      <c r="H39" s="70">
        <v>0.3</v>
      </c>
      <c r="I39" s="70">
        <v>128</v>
      </c>
      <c r="J39" s="72">
        <v>87</v>
      </c>
      <c r="K39" s="86"/>
    </row>
    <row r="40" spans="1:11" ht="25.5">
      <c r="A40" s="70" t="s">
        <v>334</v>
      </c>
      <c r="B40" s="70" t="s">
        <v>340</v>
      </c>
      <c r="C40" s="70">
        <v>2018</v>
      </c>
      <c r="D40" s="71" t="s">
        <v>343</v>
      </c>
      <c r="E40" s="70">
        <v>5</v>
      </c>
      <c r="F40" s="70" t="s">
        <v>36</v>
      </c>
      <c r="G40" s="70" t="s">
        <v>28</v>
      </c>
      <c r="H40" s="70">
        <v>0.4</v>
      </c>
      <c r="I40" s="70">
        <v>132</v>
      </c>
      <c r="J40" s="72">
        <v>87</v>
      </c>
      <c r="K40" s="86"/>
    </row>
    <row r="41" spans="1:11" ht="38.25">
      <c r="A41" s="70" t="s">
        <v>78</v>
      </c>
      <c r="B41" s="70" t="s">
        <v>89</v>
      </c>
      <c r="C41" s="70">
        <v>2018</v>
      </c>
      <c r="D41" s="71" t="s">
        <v>723</v>
      </c>
      <c r="E41" s="70">
        <v>5</v>
      </c>
      <c r="F41" s="70" t="s">
        <v>80</v>
      </c>
      <c r="G41" s="70" t="s">
        <v>28</v>
      </c>
      <c r="H41" s="70">
        <v>2</v>
      </c>
      <c r="I41" s="70">
        <v>147</v>
      </c>
      <c r="J41" s="72">
        <v>87</v>
      </c>
      <c r="K41" s="86"/>
    </row>
    <row r="42" spans="1:11" ht="38.25">
      <c r="A42" s="70" t="s">
        <v>325</v>
      </c>
      <c r="B42" s="70" t="s">
        <v>89</v>
      </c>
      <c r="C42" s="70">
        <v>2015</v>
      </c>
      <c r="D42" s="71" t="s">
        <v>331</v>
      </c>
      <c r="E42" s="70">
        <v>5</v>
      </c>
      <c r="F42" s="70" t="s">
        <v>105</v>
      </c>
      <c r="G42" s="70" t="s">
        <v>28</v>
      </c>
      <c r="H42" s="70">
        <v>0.4</v>
      </c>
      <c r="I42" s="70">
        <v>158</v>
      </c>
      <c r="J42" s="72">
        <v>87</v>
      </c>
      <c r="K42" s="86"/>
    </row>
    <row r="43" spans="1:11" ht="25.5">
      <c r="A43" s="73" t="s">
        <v>681</v>
      </c>
      <c r="B43" s="73" t="s">
        <v>204</v>
      </c>
      <c r="C43" s="73">
        <v>2018</v>
      </c>
      <c r="D43" s="74" t="s">
        <v>687</v>
      </c>
      <c r="E43" s="73">
        <v>1</v>
      </c>
      <c r="F43" s="73" t="s">
        <v>36</v>
      </c>
      <c r="G43" s="73" t="s">
        <v>28</v>
      </c>
      <c r="H43" s="73">
        <v>3.2</v>
      </c>
      <c r="I43" s="73">
        <v>3</v>
      </c>
      <c r="J43" s="75">
        <v>86.8</v>
      </c>
      <c r="K43" s="77"/>
    </row>
    <row r="44" spans="1:11" ht="25.5">
      <c r="A44" s="73" t="s">
        <v>268</v>
      </c>
      <c r="B44" s="73" t="s">
        <v>204</v>
      </c>
      <c r="C44" s="73">
        <v>2018</v>
      </c>
      <c r="D44" s="74" t="s">
        <v>277</v>
      </c>
      <c r="E44" s="73">
        <v>2</v>
      </c>
      <c r="F44" s="73" t="s">
        <v>36</v>
      </c>
      <c r="G44" s="73" t="s">
        <v>28</v>
      </c>
      <c r="H44" s="73">
        <v>7.1</v>
      </c>
      <c r="I44" s="73">
        <v>47</v>
      </c>
      <c r="J44" s="75">
        <v>86.8</v>
      </c>
      <c r="K44" s="77"/>
    </row>
    <row r="45" spans="1:11" ht="25.5">
      <c r="A45" s="73" t="s">
        <v>681</v>
      </c>
      <c r="B45" s="73" t="s">
        <v>133</v>
      </c>
      <c r="C45" s="73">
        <v>2017</v>
      </c>
      <c r="D45" s="74" t="s">
        <v>682</v>
      </c>
      <c r="E45" s="73">
        <v>2</v>
      </c>
      <c r="F45" s="73" t="s">
        <v>36</v>
      </c>
      <c r="G45" s="73" t="s">
        <v>28</v>
      </c>
      <c r="H45" s="73">
        <v>8.3000000000000007</v>
      </c>
      <c r="I45" s="73">
        <v>68</v>
      </c>
      <c r="J45" s="75">
        <v>86.8</v>
      </c>
      <c r="K45" s="77"/>
    </row>
    <row r="46" spans="1:11" ht="38.25">
      <c r="A46" s="73" t="s">
        <v>94</v>
      </c>
      <c r="B46" s="73" t="s">
        <v>103</v>
      </c>
      <c r="C46" s="73">
        <v>2017</v>
      </c>
      <c r="D46" s="74" t="s">
        <v>107</v>
      </c>
      <c r="E46" s="73">
        <v>1</v>
      </c>
      <c r="F46" s="73" t="s">
        <v>105</v>
      </c>
      <c r="G46" s="73" t="s">
        <v>28</v>
      </c>
      <c r="H46" s="73">
        <v>0.6</v>
      </c>
      <c r="I46" s="73">
        <v>40</v>
      </c>
      <c r="J46" s="75">
        <v>86.6</v>
      </c>
      <c r="K46" s="77"/>
    </row>
    <row r="47" spans="1:11" ht="51">
      <c r="A47" s="73" t="s">
        <v>606</v>
      </c>
      <c r="B47" s="73" t="s">
        <v>250</v>
      </c>
      <c r="C47" s="73">
        <v>2015</v>
      </c>
      <c r="D47" s="74" t="s">
        <v>617</v>
      </c>
      <c r="E47" s="73">
        <v>2</v>
      </c>
      <c r="F47" s="73" t="s">
        <v>27</v>
      </c>
      <c r="G47" s="73" t="s">
        <v>28</v>
      </c>
      <c r="H47" s="73">
        <v>4.5</v>
      </c>
      <c r="I47" s="73">
        <v>74</v>
      </c>
      <c r="J47" s="75">
        <v>86.6</v>
      </c>
      <c r="K47" s="77"/>
    </row>
    <row r="48" spans="1:11" ht="51">
      <c r="A48" s="73" t="s">
        <v>606</v>
      </c>
      <c r="B48" s="73" t="s">
        <v>79</v>
      </c>
      <c r="C48" s="73">
        <v>2018</v>
      </c>
      <c r="D48" s="74" t="s">
        <v>613</v>
      </c>
      <c r="E48" s="73">
        <v>3</v>
      </c>
      <c r="F48" s="73" t="s">
        <v>51</v>
      </c>
      <c r="G48" s="73" t="s">
        <v>28</v>
      </c>
      <c r="H48" s="73">
        <v>39</v>
      </c>
      <c r="I48" s="73">
        <v>98</v>
      </c>
      <c r="J48" s="75">
        <v>86.6</v>
      </c>
      <c r="K48" s="77"/>
    </row>
    <row r="49" spans="1:11" ht="25.5">
      <c r="A49" s="73" t="s">
        <v>543</v>
      </c>
      <c r="B49" s="73" t="s">
        <v>544</v>
      </c>
      <c r="C49" s="73">
        <v>2017</v>
      </c>
      <c r="D49" s="74" t="s">
        <v>548</v>
      </c>
      <c r="E49" s="73">
        <v>4</v>
      </c>
      <c r="F49" s="73" t="s">
        <v>545</v>
      </c>
      <c r="G49" s="73" t="s">
        <v>28</v>
      </c>
      <c r="H49" s="73">
        <v>186.2</v>
      </c>
      <c r="I49" s="73">
        <v>109</v>
      </c>
      <c r="J49" s="75">
        <v>86.6</v>
      </c>
      <c r="K49" s="77"/>
    </row>
    <row r="50" spans="1:11" ht="38.25">
      <c r="A50" s="73" t="s">
        <v>543</v>
      </c>
      <c r="B50" s="73" t="s">
        <v>577</v>
      </c>
      <c r="C50" s="73">
        <v>2015</v>
      </c>
      <c r="D50" s="74" t="s">
        <v>578</v>
      </c>
      <c r="E50" s="73">
        <v>4</v>
      </c>
      <c r="F50" s="73" t="s">
        <v>255</v>
      </c>
      <c r="G50" s="73" t="s">
        <v>28</v>
      </c>
      <c r="H50" s="73">
        <v>97.1</v>
      </c>
      <c r="I50" s="73">
        <v>112</v>
      </c>
      <c r="J50" s="75">
        <v>86.6</v>
      </c>
      <c r="K50" s="77"/>
    </row>
    <row r="51" spans="1:11" ht="25.5">
      <c r="A51" s="73" t="s">
        <v>268</v>
      </c>
      <c r="B51" s="73" t="s">
        <v>273</v>
      </c>
      <c r="C51" s="73">
        <v>0</v>
      </c>
      <c r="D51" s="74" t="s">
        <v>274</v>
      </c>
      <c r="E51" s="73">
        <v>1</v>
      </c>
      <c r="F51" s="73" t="s">
        <v>51</v>
      </c>
      <c r="G51" s="73" t="s">
        <v>28</v>
      </c>
      <c r="H51" s="73">
        <v>0.9</v>
      </c>
      <c r="I51" s="73">
        <v>35</v>
      </c>
      <c r="J51" s="75">
        <v>86.4</v>
      </c>
      <c r="K51" s="77"/>
    </row>
    <row r="52" spans="1:11" ht="25.5">
      <c r="A52" s="73" t="s">
        <v>246</v>
      </c>
      <c r="B52" s="73" t="s">
        <v>184</v>
      </c>
      <c r="C52" s="73">
        <v>2018</v>
      </c>
      <c r="D52" s="74" t="s">
        <v>256</v>
      </c>
      <c r="E52" s="73">
        <v>4</v>
      </c>
      <c r="F52" s="73" t="s">
        <v>255</v>
      </c>
      <c r="G52" s="73" t="s">
        <v>28</v>
      </c>
      <c r="H52" s="73">
        <v>90</v>
      </c>
      <c r="I52" s="73">
        <v>116</v>
      </c>
      <c r="J52" s="75">
        <v>86.4</v>
      </c>
      <c r="K52" s="77"/>
    </row>
    <row r="53" spans="1:11" ht="38.25">
      <c r="A53" s="73" t="s">
        <v>94</v>
      </c>
      <c r="B53" s="73" t="s">
        <v>110</v>
      </c>
      <c r="C53" s="73">
        <v>2018</v>
      </c>
      <c r="D53" s="74" t="s">
        <v>114</v>
      </c>
      <c r="E53" s="73">
        <v>7</v>
      </c>
      <c r="F53" s="73" t="s">
        <v>80</v>
      </c>
      <c r="G53" s="73" t="s">
        <v>28</v>
      </c>
      <c r="H53" s="73">
        <v>1.4</v>
      </c>
      <c r="I53" s="73">
        <v>171</v>
      </c>
      <c r="J53" s="75">
        <v>86.4</v>
      </c>
      <c r="K53" s="77"/>
    </row>
    <row r="54" spans="1:11" ht="51">
      <c r="A54" s="73" t="s">
        <v>606</v>
      </c>
      <c r="B54" s="73" t="s">
        <v>79</v>
      </c>
      <c r="C54" s="73">
        <v>2017</v>
      </c>
      <c r="D54" s="74" t="s">
        <v>611</v>
      </c>
      <c r="E54" s="73">
        <v>1</v>
      </c>
      <c r="F54" s="73" t="s">
        <v>36</v>
      </c>
      <c r="G54" s="73" t="s">
        <v>28</v>
      </c>
      <c r="H54" s="73">
        <v>2.2999999999999998</v>
      </c>
      <c r="I54" s="73">
        <v>36</v>
      </c>
      <c r="J54" s="75">
        <v>86.2</v>
      </c>
      <c r="K54" s="77"/>
    </row>
    <row r="55" spans="1:11" ht="25.5">
      <c r="A55" s="76" t="s">
        <v>171</v>
      </c>
      <c r="B55" s="76" t="s">
        <v>184</v>
      </c>
      <c r="C55" s="76">
        <v>2017</v>
      </c>
      <c r="D55" s="74" t="s">
        <v>186</v>
      </c>
      <c r="E55" s="76">
        <v>1</v>
      </c>
      <c r="F55" s="76" t="s">
        <v>36</v>
      </c>
      <c r="G55" s="76" t="s">
        <v>28</v>
      </c>
      <c r="H55" s="76">
        <v>0.4</v>
      </c>
      <c r="I55" s="76">
        <v>43</v>
      </c>
      <c r="J55" s="77">
        <v>86.2</v>
      </c>
      <c r="K55" s="77"/>
    </row>
    <row r="56" spans="1:11" ht="25.5">
      <c r="A56" s="73" t="s">
        <v>246</v>
      </c>
      <c r="B56" s="73" t="s">
        <v>46</v>
      </c>
      <c r="C56" s="73">
        <v>2017</v>
      </c>
      <c r="D56" s="74" t="s">
        <v>247</v>
      </c>
      <c r="E56" s="73">
        <v>2</v>
      </c>
      <c r="F56" s="73" t="s">
        <v>51</v>
      </c>
      <c r="G56" s="73" t="s">
        <v>28</v>
      </c>
      <c r="H56" s="73">
        <v>11.2</v>
      </c>
      <c r="I56" s="73">
        <v>58</v>
      </c>
      <c r="J56" s="75">
        <v>86.2</v>
      </c>
      <c r="K56" s="77"/>
    </row>
    <row r="57" spans="1:11" ht="25.5">
      <c r="A57" s="73" t="s">
        <v>246</v>
      </c>
      <c r="B57" s="73" t="s">
        <v>250</v>
      </c>
      <c r="C57" s="73">
        <v>2017</v>
      </c>
      <c r="D57" s="74" t="s">
        <v>251</v>
      </c>
      <c r="E57" s="73">
        <v>2</v>
      </c>
      <c r="F57" s="73" t="s">
        <v>36</v>
      </c>
      <c r="G57" s="73" t="s">
        <v>28</v>
      </c>
      <c r="H57" s="73">
        <v>7.3</v>
      </c>
      <c r="I57" s="73">
        <v>72</v>
      </c>
      <c r="J57" s="75">
        <v>86.2</v>
      </c>
      <c r="K57" s="77"/>
    </row>
    <row r="58" spans="1:11" ht="25.5">
      <c r="A58" s="73" t="s">
        <v>215</v>
      </c>
      <c r="B58" s="73" t="s">
        <v>177</v>
      </c>
      <c r="C58" s="73">
        <v>2018</v>
      </c>
      <c r="D58" s="74" t="s">
        <v>219</v>
      </c>
      <c r="E58" s="73">
        <v>3</v>
      </c>
      <c r="F58" s="73" t="s">
        <v>36</v>
      </c>
      <c r="G58" s="73" t="s">
        <v>28</v>
      </c>
      <c r="H58" s="73">
        <v>13.2</v>
      </c>
      <c r="I58" s="73">
        <v>100</v>
      </c>
      <c r="J58" s="75">
        <v>86.2</v>
      </c>
      <c r="K58" s="77"/>
    </row>
    <row r="59" spans="1:11" ht="25.5">
      <c r="A59" s="73" t="s">
        <v>450</v>
      </c>
      <c r="B59" s="73" t="s">
        <v>146</v>
      </c>
      <c r="C59" s="73">
        <v>2018</v>
      </c>
      <c r="D59" s="74" t="s">
        <v>458</v>
      </c>
      <c r="E59" s="73">
        <v>3</v>
      </c>
      <c r="F59" s="73" t="s">
        <v>51</v>
      </c>
      <c r="G59" s="73" t="s">
        <v>28</v>
      </c>
      <c r="H59" s="73">
        <v>44.6</v>
      </c>
      <c r="I59" s="73">
        <v>104</v>
      </c>
      <c r="J59" s="75">
        <v>86.2</v>
      </c>
      <c r="K59" s="77"/>
    </row>
    <row r="60" spans="1:11" ht="38.25">
      <c r="A60" s="73" t="s">
        <v>334</v>
      </c>
      <c r="B60" s="73" t="s">
        <v>345</v>
      </c>
      <c r="C60" s="73">
        <v>2018</v>
      </c>
      <c r="D60" s="74" t="s">
        <v>346</v>
      </c>
      <c r="E60" s="73">
        <v>5</v>
      </c>
      <c r="F60" s="73" t="s">
        <v>80</v>
      </c>
      <c r="G60" s="73" t="s">
        <v>28</v>
      </c>
      <c r="H60" s="73">
        <v>0.6</v>
      </c>
      <c r="I60" s="73">
        <v>122</v>
      </c>
      <c r="J60" s="75">
        <v>86.2</v>
      </c>
      <c r="K60" s="77"/>
    </row>
    <row r="61" spans="1:11" ht="25.5">
      <c r="A61" s="73" t="s">
        <v>645</v>
      </c>
      <c r="B61" s="73" t="s">
        <v>166</v>
      </c>
      <c r="C61" s="73">
        <v>2015</v>
      </c>
      <c r="D61" s="74" t="s">
        <v>662</v>
      </c>
      <c r="E61" s="73">
        <v>5</v>
      </c>
      <c r="F61" s="73" t="s">
        <v>51</v>
      </c>
      <c r="G61" s="73" t="s">
        <v>28</v>
      </c>
      <c r="H61" s="73">
        <v>2.2000000000000002</v>
      </c>
      <c r="I61" s="73">
        <v>166</v>
      </c>
      <c r="J61" s="75">
        <v>86.2</v>
      </c>
      <c r="K61" s="77"/>
    </row>
    <row r="62" spans="1:11" ht="38.25">
      <c r="A62" s="73" t="s">
        <v>543</v>
      </c>
      <c r="B62" s="73" t="s">
        <v>571</v>
      </c>
      <c r="C62" s="73">
        <v>2017</v>
      </c>
      <c r="D62" s="74" t="s">
        <v>574</v>
      </c>
      <c r="E62" s="73">
        <v>1</v>
      </c>
      <c r="F62" s="73" t="s">
        <v>51</v>
      </c>
      <c r="G62" s="73" t="s">
        <v>28</v>
      </c>
      <c r="H62" s="73">
        <v>0.8</v>
      </c>
      <c r="I62" s="73">
        <v>10</v>
      </c>
      <c r="J62" s="75">
        <v>86</v>
      </c>
      <c r="K62" s="77"/>
    </row>
    <row r="63" spans="1:11" ht="25.5">
      <c r="A63" s="73" t="s">
        <v>502</v>
      </c>
      <c r="B63" s="73" t="s">
        <v>64</v>
      </c>
      <c r="C63" s="73">
        <v>2017</v>
      </c>
      <c r="D63" s="74" t="s">
        <v>507</v>
      </c>
      <c r="E63" s="73">
        <v>1</v>
      </c>
      <c r="F63" s="73" t="s">
        <v>36</v>
      </c>
      <c r="G63" s="73" t="s">
        <v>28</v>
      </c>
      <c r="H63" s="73">
        <v>4</v>
      </c>
      <c r="I63" s="73">
        <v>25</v>
      </c>
      <c r="J63" s="75">
        <v>86</v>
      </c>
      <c r="K63" s="77"/>
    </row>
    <row r="64" spans="1:11" ht="25.5">
      <c r="A64" s="73" t="s">
        <v>268</v>
      </c>
      <c r="B64" s="73" t="s">
        <v>146</v>
      </c>
      <c r="C64" s="73">
        <v>2018</v>
      </c>
      <c r="D64" s="74" t="s">
        <v>283</v>
      </c>
      <c r="E64" s="73">
        <v>3</v>
      </c>
      <c r="F64" s="73" t="s">
        <v>51</v>
      </c>
      <c r="G64" s="73" t="s">
        <v>28</v>
      </c>
      <c r="H64" s="73">
        <v>19.5</v>
      </c>
      <c r="I64" s="73">
        <v>102</v>
      </c>
      <c r="J64" s="75">
        <v>86</v>
      </c>
      <c r="K64" s="77"/>
    </row>
    <row r="65" spans="1:11" ht="51">
      <c r="A65" s="73" t="s">
        <v>367</v>
      </c>
      <c r="B65" s="73" t="s">
        <v>378</v>
      </c>
      <c r="C65" s="73">
        <v>2017</v>
      </c>
      <c r="D65" s="74" t="s">
        <v>381</v>
      </c>
      <c r="E65" s="73">
        <v>5</v>
      </c>
      <c r="F65" s="73" t="s">
        <v>379</v>
      </c>
      <c r="G65" s="73" t="s">
        <v>28</v>
      </c>
      <c r="H65" s="73">
        <v>0.3</v>
      </c>
      <c r="I65" s="73">
        <v>139</v>
      </c>
      <c r="J65" s="75">
        <v>86</v>
      </c>
      <c r="K65" s="77"/>
    </row>
    <row r="66" spans="1:11" ht="25.5">
      <c r="A66" s="76" t="s">
        <v>171</v>
      </c>
      <c r="B66" s="76" t="s">
        <v>46</v>
      </c>
      <c r="C66" s="76">
        <v>2017</v>
      </c>
      <c r="D66" s="74" t="s">
        <v>181</v>
      </c>
      <c r="E66" s="76">
        <v>1</v>
      </c>
      <c r="F66" s="76" t="s">
        <v>36</v>
      </c>
      <c r="G66" s="76" t="s">
        <v>28</v>
      </c>
      <c r="H66" s="76">
        <v>0.7</v>
      </c>
      <c r="I66" s="76">
        <v>20</v>
      </c>
      <c r="J66" s="77">
        <v>85.8</v>
      </c>
      <c r="K66" s="77"/>
    </row>
    <row r="67" spans="1:11" ht="25.5">
      <c r="A67" s="76" t="s">
        <v>171</v>
      </c>
      <c r="B67" s="76" t="s">
        <v>177</v>
      </c>
      <c r="C67" s="76">
        <v>2018</v>
      </c>
      <c r="D67" s="74" t="s">
        <v>179</v>
      </c>
      <c r="E67" s="76">
        <v>1</v>
      </c>
      <c r="F67" s="76" t="s">
        <v>36</v>
      </c>
      <c r="G67" s="76" t="s">
        <v>28</v>
      </c>
      <c r="H67" s="76">
        <v>0.6</v>
      </c>
      <c r="I67" s="76">
        <v>38</v>
      </c>
      <c r="J67" s="77">
        <v>85.8</v>
      </c>
      <c r="K67" s="77"/>
    </row>
    <row r="68" spans="1:11" ht="25.5">
      <c r="A68" s="73" t="s">
        <v>268</v>
      </c>
      <c r="B68" s="73" t="s">
        <v>262</v>
      </c>
      <c r="C68" s="73">
        <v>2018</v>
      </c>
      <c r="D68" s="74" t="s">
        <v>270</v>
      </c>
      <c r="E68" s="73">
        <v>1</v>
      </c>
      <c r="F68" s="73" t="s">
        <v>269</v>
      </c>
      <c r="G68" s="73" t="s">
        <v>28</v>
      </c>
      <c r="H68" s="73">
        <v>1.5</v>
      </c>
      <c r="I68" s="73">
        <v>42</v>
      </c>
      <c r="J68" s="75">
        <v>85.8</v>
      </c>
      <c r="K68" s="77"/>
    </row>
    <row r="69" spans="1:11" ht="38.25">
      <c r="A69" s="73" t="s">
        <v>32</v>
      </c>
      <c r="B69" s="73" t="s">
        <v>45</v>
      </c>
      <c r="C69" s="73">
        <v>2018</v>
      </c>
      <c r="D69" s="74" t="s">
        <v>47</v>
      </c>
      <c r="E69" s="73">
        <v>2</v>
      </c>
      <c r="F69" s="73" t="s">
        <v>36</v>
      </c>
      <c r="G69" s="73" t="s">
        <v>28</v>
      </c>
      <c r="H69" s="73">
        <v>5.2</v>
      </c>
      <c r="I69" s="73">
        <v>53</v>
      </c>
      <c r="J69" s="75">
        <v>85.8</v>
      </c>
      <c r="K69" s="77"/>
    </row>
    <row r="70" spans="1:11" ht="25.5">
      <c r="A70" s="73" t="s">
        <v>246</v>
      </c>
      <c r="B70" s="73" t="s">
        <v>262</v>
      </c>
      <c r="C70" s="73">
        <v>2018</v>
      </c>
      <c r="D70" s="74" t="s">
        <v>201</v>
      </c>
      <c r="E70" s="73">
        <v>3</v>
      </c>
      <c r="F70" s="73" t="s">
        <v>36</v>
      </c>
      <c r="G70" s="73" t="s">
        <v>28</v>
      </c>
      <c r="H70" s="73">
        <v>14.2</v>
      </c>
      <c r="I70" s="73">
        <v>101</v>
      </c>
      <c r="J70" s="75">
        <v>85.8</v>
      </c>
      <c r="K70" s="77"/>
    </row>
    <row r="71" spans="1:11" ht="38.25">
      <c r="A71" s="73" t="s">
        <v>223</v>
      </c>
      <c r="B71" s="73" t="s">
        <v>146</v>
      </c>
      <c r="C71" s="73">
        <v>2018</v>
      </c>
      <c r="D71" s="74" t="s">
        <v>235</v>
      </c>
      <c r="E71" s="73">
        <v>3</v>
      </c>
      <c r="F71" s="73" t="s">
        <v>36</v>
      </c>
      <c r="G71" s="73" t="s">
        <v>28</v>
      </c>
      <c r="H71" s="73">
        <v>23.7</v>
      </c>
      <c r="I71" s="73">
        <v>103</v>
      </c>
      <c r="J71" s="75">
        <v>85.8</v>
      </c>
      <c r="K71" s="77"/>
    </row>
    <row r="72" spans="1:11" ht="25.5">
      <c r="A72" s="73" t="s">
        <v>632</v>
      </c>
      <c r="B72" s="73" t="s">
        <v>373</v>
      </c>
      <c r="C72" s="73">
        <v>2018</v>
      </c>
      <c r="D72" s="74" t="s">
        <v>636</v>
      </c>
      <c r="E72" s="73">
        <v>5</v>
      </c>
      <c r="F72" s="73" t="s">
        <v>51</v>
      </c>
      <c r="G72" s="73" t="s">
        <v>28</v>
      </c>
      <c r="H72" s="73">
        <v>0.2</v>
      </c>
      <c r="I72" s="73">
        <v>144</v>
      </c>
      <c r="J72" s="75">
        <v>85.8</v>
      </c>
      <c r="K72" s="77"/>
    </row>
    <row r="73" spans="1:11" ht="38.25">
      <c r="A73" s="73" t="s">
        <v>138</v>
      </c>
      <c r="B73" s="73" t="s">
        <v>158</v>
      </c>
      <c r="C73" s="73">
        <v>2016</v>
      </c>
      <c r="D73" s="74" t="s">
        <v>159</v>
      </c>
      <c r="E73" s="73">
        <v>1</v>
      </c>
      <c r="F73" s="73" t="s">
        <v>36</v>
      </c>
      <c r="G73" s="73" t="s">
        <v>28</v>
      </c>
      <c r="H73" s="73">
        <v>0.7</v>
      </c>
      <c r="I73" s="73">
        <v>11</v>
      </c>
      <c r="J73" s="75">
        <v>85.6</v>
      </c>
      <c r="K73" s="77"/>
    </row>
    <row r="74" spans="1:11" ht="38.25">
      <c r="A74" s="73" t="s">
        <v>481</v>
      </c>
      <c r="B74" s="73" t="s">
        <v>250</v>
      </c>
      <c r="C74" s="73">
        <v>2017</v>
      </c>
      <c r="D74" s="74" t="s">
        <v>500</v>
      </c>
      <c r="E74" s="73">
        <v>1</v>
      </c>
      <c r="F74" s="73" t="s">
        <v>151</v>
      </c>
      <c r="G74" s="73" t="s">
        <v>28</v>
      </c>
      <c r="H74" s="73">
        <v>2.4</v>
      </c>
      <c r="I74" s="73">
        <v>33</v>
      </c>
      <c r="J74" s="75">
        <v>85.6</v>
      </c>
      <c r="K74" s="77"/>
    </row>
    <row r="75" spans="1:11" ht="25.5">
      <c r="A75" s="76" t="s">
        <v>203</v>
      </c>
      <c r="B75" s="76" t="s">
        <v>133</v>
      </c>
      <c r="C75" s="76">
        <v>2017</v>
      </c>
      <c r="D75" s="74" t="s">
        <v>210</v>
      </c>
      <c r="E75" s="76">
        <v>2</v>
      </c>
      <c r="F75" s="76" t="s">
        <v>36</v>
      </c>
      <c r="G75" s="76" t="s">
        <v>28</v>
      </c>
      <c r="H75" s="76">
        <v>5.2</v>
      </c>
      <c r="I75" s="76">
        <v>67</v>
      </c>
      <c r="J75" s="77">
        <v>85.6</v>
      </c>
      <c r="K75" s="77"/>
    </row>
    <row r="76" spans="1:11" ht="25.5">
      <c r="A76" s="73" t="s">
        <v>681</v>
      </c>
      <c r="B76" s="73" t="s">
        <v>46</v>
      </c>
      <c r="C76" s="73">
        <v>2018</v>
      </c>
      <c r="D76" s="74" t="s">
        <v>317</v>
      </c>
      <c r="E76" s="73">
        <v>3</v>
      </c>
      <c r="F76" s="73" t="s">
        <v>36</v>
      </c>
      <c r="G76" s="73" t="s">
        <v>28</v>
      </c>
      <c r="H76" s="73">
        <v>25.3</v>
      </c>
      <c r="I76" s="73">
        <v>91</v>
      </c>
      <c r="J76" s="75">
        <v>85.6</v>
      </c>
      <c r="K76" s="77"/>
    </row>
    <row r="77" spans="1:11" ht="25.5">
      <c r="A77" s="73" t="s">
        <v>669</v>
      </c>
      <c r="B77" s="73" t="s">
        <v>184</v>
      </c>
      <c r="C77" s="73">
        <v>2018</v>
      </c>
      <c r="D77" s="74" t="s">
        <v>679</v>
      </c>
      <c r="E77" s="73">
        <v>4</v>
      </c>
      <c r="F77" s="73" t="s">
        <v>51</v>
      </c>
      <c r="G77" s="73" t="s">
        <v>28</v>
      </c>
      <c r="H77" s="73">
        <v>102.2</v>
      </c>
      <c r="I77" s="73">
        <v>117</v>
      </c>
      <c r="J77" s="75">
        <v>85.6</v>
      </c>
      <c r="K77" s="77"/>
    </row>
    <row r="78" spans="1:11" ht="25.5">
      <c r="A78" s="73" t="s">
        <v>293</v>
      </c>
      <c r="B78" s="73" t="s">
        <v>162</v>
      </c>
      <c r="C78" s="73">
        <v>2017</v>
      </c>
      <c r="D78" s="74" t="s">
        <v>303</v>
      </c>
      <c r="E78" s="73">
        <v>5</v>
      </c>
      <c r="F78" s="73" t="s">
        <v>36</v>
      </c>
      <c r="G78" s="73" t="s">
        <v>28</v>
      </c>
      <c r="H78" s="73">
        <v>0.2</v>
      </c>
      <c r="I78" s="73">
        <v>135</v>
      </c>
      <c r="J78" s="75">
        <v>85.6</v>
      </c>
      <c r="K78" s="77"/>
    </row>
    <row r="79" spans="1:11" ht="38.25">
      <c r="A79" s="73" t="s">
        <v>348</v>
      </c>
      <c r="B79" s="73" t="s">
        <v>89</v>
      </c>
      <c r="C79" s="73">
        <v>2016</v>
      </c>
      <c r="D79" s="74" t="s">
        <v>364</v>
      </c>
      <c r="E79" s="73">
        <v>5</v>
      </c>
      <c r="F79" s="73" t="s">
        <v>51</v>
      </c>
      <c r="G79" s="73" t="s">
        <v>28</v>
      </c>
      <c r="H79" s="73">
        <v>0.1</v>
      </c>
      <c r="I79" s="73">
        <v>152</v>
      </c>
      <c r="J79" s="75">
        <v>85.6</v>
      </c>
      <c r="K79" s="77"/>
    </row>
    <row r="80" spans="1:11" ht="25.5">
      <c r="A80" s="73" t="s">
        <v>367</v>
      </c>
      <c r="B80" s="73" t="s">
        <v>204</v>
      </c>
      <c r="C80" s="73">
        <v>2018</v>
      </c>
      <c r="D80" s="74" t="s">
        <v>370</v>
      </c>
      <c r="E80" s="73">
        <v>1</v>
      </c>
      <c r="F80" s="73" t="s">
        <v>36</v>
      </c>
      <c r="G80" s="73" t="s">
        <v>28</v>
      </c>
      <c r="H80" s="73">
        <v>1.4</v>
      </c>
      <c r="I80" s="73">
        <v>2</v>
      </c>
      <c r="J80" s="75">
        <v>85.4</v>
      </c>
      <c r="K80" s="77"/>
    </row>
    <row r="81" spans="1:11" ht="25.5">
      <c r="A81" s="73" t="s">
        <v>681</v>
      </c>
      <c r="B81" s="73" t="s">
        <v>513</v>
      </c>
      <c r="C81" s="73">
        <v>2018</v>
      </c>
      <c r="D81" s="74" t="s">
        <v>517</v>
      </c>
      <c r="E81" s="73">
        <v>1</v>
      </c>
      <c r="F81" s="73" t="s">
        <v>27</v>
      </c>
      <c r="G81" s="73" t="s">
        <v>28</v>
      </c>
      <c r="H81" s="73">
        <v>3.3</v>
      </c>
      <c r="I81" s="73">
        <v>17</v>
      </c>
      <c r="J81" s="75">
        <v>85.4</v>
      </c>
      <c r="K81" s="77"/>
    </row>
    <row r="82" spans="1:11" ht="25.5">
      <c r="A82" s="73" t="s">
        <v>669</v>
      </c>
      <c r="B82" s="73" t="s">
        <v>250</v>
      </c>
      <c r="C82" s="73">
        <v>2018</v>
      </c>
      <c r="D82" s="74" t="s">
        <v>677</v>
      </c>
      <c r="E82" s="73">
        <v>4</v>
      </c>
      <c r="F82" s="73" t="s">
        <v>51</v>
      </c>
      <c r="G82" s="73" t="s">
        <v>28</v>
      </c>
      <c r="H82" s="73">
        <v>63.8</v>
      </c>
      <c r="I82" s="73">
        <v>113</v>
      </c>
      <c r="J82" s="75">
        <v>85.4</v>
      </c>
      <c r="K82" s="77"/>
    </row>
    <row r="83" spans="1:11" ht="38.25">
      <c r="A83" s="73" t="s">
        <v>138</v>
      </c>
      <c r="B83" s="73" t="s">
        <v>154</v>
      </c>
      <c r="C83" s="73">
        <v>2016</v>
      </c>
      <c r="D83" s="74" t="s">
        <v>155</v>
      </c>
      <c r="E83" s="73">
        <v>5</v>
      </c>
      <c r="F83" s="73" t="s">
        <v>51</v>
      </c>
      <c r="G83" s="73" t="s">
        <v>28</v>
      </c>
      <c r="H83" s="73">
        <v>0.4</v>
      </c>
      <c r="I83" s="73">
        <v>154</v>
      </c>
      <c r="J83" s="75">
        <v>85.4</v>
      </c>
      <c r="K83" s="77"/>
    </row>
    <row r="84" spans="1:11" ht="38.25">
      <c r="A84" s="73" t="s">
        <v>444</v>
      </c>
      <c r="B84" s="73" t="s">
        <v>447</v>
      </c>
      <c r="C84" s="73">
        <v>2018</v>
      </c>
      <c r="D84" s="74" t="s">
        <v>448</v>
      </c>
      <c r="E84" s="73">
        <v>8</v>
      </c>
      <c r="F84" s="73" t="s">
        <v>80</v>
      </c>
      <c r="G84" s="73" t="s">
        <v>28</v>
      </c>
      <c r="H84" s="73">
        <v>8</v>
      </c>
      <c r="I84" s="73">
        <v>172</v>
      </c>
      <c r="J84" s="75">
        <v>85.4</v>
      </c>
      <c r="K84" s="77"/>
    </row>
    <row r="85" spans="1:11" ht="25.5">
      <c r="A85" s="73" t="s">
        <v>502</v>
      </c>
      <c r="B85" s="73" t="s">
        <v>64</v>
      </c>
      <c r="C85" s="73">
        <v>2018</v>
      </c>
      <c r="D85" s="74" t="s">
        <v>505</v>
      </c>
      <c r="E85" s="73">
        <v>1</v>
      </c>
      <c r="F85" s="73" t="s">
        <v>36</v>
      </c>
      <c r="G85" s="73" t="s">
        <v>28</v>
      </c>
      <c r="H85" s="73">
        <v>4</v>
      </c>
      <c r="I85" s="73">
        <v>24</v>
      </c>
      <c r="J85" s="75">
        <v>85.2</v>
      </c>
      <c r="K85" s="77"/>
    </row>
    <row r="86" spans="1:11" ht="25.5">
      <c r="A86" s="73" t="s">
        <v>293</v>
      </c>
      <c r="B86" s="73" t="s">
        <v>250</v>
      </c>
      <c r="C86" s="73">
        <v>2018</v>
      </c>
      <c r="D86" s="74" t="s">
        <v>299</v>
      </c>
      <c r="E86" s="73">
        <v>1</v>
      </c>
      <c r="F86" s="73" t="s">
        <v>36</v>
      </c>
      <c r="G86" s="73" t="s">
        <v>28</v>
      </c>
      <c r="H86" s="73">
        <v>2.8</v>
      </c>
      <c r="I86" s="73">
        <v>31</v>
      </c>
      <c r="J86" s="75">
        <v>85.2</v>
      </c>
      <c r="K86" s="77"/>
    </row>
    <row r="87" spans="1:11" ht="25.5">
      <c r="A87" s="73" t="s">
        <v>669</v>
      </c>
      <c r="B87" s="73" t="s">
        <v>250</v>
      </c>
      <c r="C87" s="73">
        <v>2018</v>
      </c>
      <c r="D87" s="74" t="s">
        <v>671</v>
      </c>
      <c r="E87" s="73">
        <v>1</v>
      </c>
      <c r="F87" s="73" t="s">
        <v>670</v>
      </c>
      <c r="G87" s="73" t="s">
        <v>28</v>
      </c>
      <c r="H87" s="73">
        <v>3.7</v>
      </c>
      <c r="I87" s="73">
        <v>32</v>
      </c>
      <c r="J87" s="75">
        <v>85.2</v>
      </c>
      <c r="K87" s="77"/>
    </row>
    <row r="88" spans="1:11" ht="25.5">
      <c r="A88" s="73" t="s">
        <v>528</v>
      </c>
      <c r="B88" s="73" t="s">
        <v>184</v>
      </c>
      <c r="C88" s="73">
        <v>2016</v>
      </c>
      <c r="D88" s="74" t="s">
        <v>538</v>
      </c>
      <c r="E88" s="73">
        <v>1</v>
      </c>
      <c r="F88" s="73" t="s">
        <v>36</v>
      </c>
      <c r="G88" s="73" t="s">
        <v>28</v>
      </c>
      <c r="H88" s="73">
        <v>3.8</v>
      </c>
      <c r="I88" s="73">
        <v>44</v>
      </c>
      <c r="J88" s="75">
        <v>85.2</v>
      </c>
      <c r="K88" s="77"/>
    </row>
    <row r="89" spans="1:11" ht="38.25">
      <c r="A89" s="73" t="s">
        <v>651</v>
      </c>
      <c r="B89" s="73" t="s">
        <v>158</v>
      </c>
      <c r="C89" s="73">
        <v>2018</v>
      </c>
      <c r="D89" s="74" t="s">
        <v>666</v>
      </c>
      <c r="E89" s="73">
        <v>3</v>
      </c>
      <c r="F89" s="73" t="s">
        <v>105</v>
      </c>
      <c r="G89" s="73" t="s">
        <v>28</v>
      </c>
      <c r="H89" s="73">
        <v>13.3</v>
      </c>
      <c r="I89" s="73">
        <v>88</v>
      </c>
      <c r="J89" s="75">
        <v>85.2</v>
      </c>
      <c r="K89" s="77"/>
    </row>
    <row r="90" spans="1:11" ht="25.5">
      <c r="A90" s="73" t="s">
        <v>325</v>
      </c>
      <c r="B90" s="73" t="s">
        <v>162</v>
      </c>
      <c r="C90" s="73">
        <v>2018</v>
      </c>
      <c r="D90" s="74" t="s">
        <v>328</v>
      </c>
      <c r="E90" s="73">
        <v>5</v>
      </c>
      <c r="F90" s="73" t="s">
        <v>51</v>
      </c>
      <c r="G90" s="73" t="s">
        <v>28</v>
      </c>
      <c r="H90" s="73">
        <v>0.9</v>
      </c>
      <c r="I90" s="73">
        <v>134</v>
      </c>
      <c r="J90" s="75">
        <v>85.2</v>
      </c>
      <c r="K90" s="77"/>
    </row>
    <row r="91" spans="1:11" ht="25.5">
      <c r="A91" s="32" t="s">
        <v>32</v>
      </c>
      <c r="B91" s="32" t="s">
        <v>40</v>
      </c>
      <c r="C91" s="32">
        <v>2018</v>
      </c>
      <c r="D91" s="78" t="s">
        <v>42</v>
      </c>
      <c r="E91" s="32">
        <v>2</v>
      </c>
      <c r="F91" s="32" t="s">
        <v>36</v>
      </c>
      <c r="G91" s="32" t="s">
        <v>28</v>
      </c>
      <c r="H91" s="32">
        <v>5.3</v>
      </c>
      <c r="I91" s="32">
        <v>69</v>
      </c>
      <c r="J91" s="79">
        <v>85</v>
      </c>
      <c r="K91" s="63"/>
    </row>
    <row r="92" spans="1:11" ht="38.25">
      <c r="A92" s="32" t="s">
        <v>348</v>
      </c>
      <c r="B92" s="32" t="s">
        <v>358</v>
      </c>
      <c r="C92" s="32">
        <v>2018</v>
      </c>
      <c r="D92" s="78" t="s">
        <v>359</v>
      </c>
      <c r="E92" s="32">
        <v>2</v>
      </c>
      <c r="F92" s="32" t="s">
        <v>36</v>
      </c>
      <c r="G92" s="32" t="s">
        <v>28</v>
      </c>
      <c r="H92" s="32">
        <v>11.3</v>
      </c>
      <c r="I92" s="32">
        <v>77</v>
      </c>
      <c r="J92" s="79">
        <v>85</v>
      </c>
      <c r="K92" s="63"/>
    </row>
    <row r="93" spans="1:11" ht="25.5">
      <c r="A93" s="32" t="s">
        <v>502</v>
      </c>
      <c r="B93" s="32" t="s">
        <v>509</v>
      </c>
      <c r="C93" s="32">
        <v>2017</v>
      </c>
      <c r="D93" s="78" t="s">
        <v>511</v>
      </c>
      <c r="E93" s="32">
        <v>1</v>
      </c>
      <c r="F93" s="32" t="s">
        <v>105</v>
      </c>
      <c r="G93" s="32" t="s">
        <v>28</v>
      </c>
      <c r="H93" s="32">
        <v>2.1</v>
      </c>
      <c r="I93" s="32">
        <v>12</v>
      </c>
      <c r="J93" s="79">
        <v>84.8</v>
      </c>
      <c r="K93" s="63"/>
    </row>
    <row r="94" spans="1:11">
      <c r="A94" s="32" t="s">
        <v>681</v>
      </c>
      <c r="B94" s="32" t="s">
        <v>294</v>
      </c>
      <c r="C94" s="32">
        <v>2018</v>
      </c>
      <c r="D94" s="78" t="s">
        <v>697</v>
      </c>
      <c r="E94" s="32">
        <v>1</v>
      </c>
      <c r="F94" s="32" t="s">
        <v>36</v>
      </c>
      <c r="G94" s="32" t="s">
        <v>28</v>
      </c>
      <c r="H94" s="32">
        <v>2.6</v>
      </c>
      <c r="I94" s="32">
        <v>14</v>
      </c>
      <c r="J94" s="79">
        <v>84.8</v>
      </c>
      <c r="K94" s="63"/>
    </row>
    <row r="95" spans="1:11" ht="25.5">
      <c r="A95" s="32" t="s">
        <v>239</v>
      </c>
      <c r="B95" s="32" t="s">
        <v>240</v>
      </c>
      <c r="C95" s="32">
        <v>2018</v>
      </c>
      <c r="D95" s="78" t="s">
        <v>241</v>
      </c>
      <c r="E95" s="32">
        <v>2</v>
      </c>
      <c r="F95" s="32" t="s">
        <v>80</v>
      </c>
      <c r="G95" s="32" t="s">
        <v>28</v>
      </c>
      <c r="H95" s="32">
        <v>12</v>
      </c>
      <c r="I95" s="32">
        <v>80</v>
      </c>
      <c r="J95" s="79">
        <v>84.8</v>
      </c>
      <c r="K95" s="63"/>
    </row>
    <row r="96" spans="1:11">
      <c r="A96" s="32" t="s">
        <v>396</v>
      </c>
      <c r="B96" s="32" t="s">
        <v>204</v>
      </c>
      <c r="C96" s="32">
        <v>2018</v>
      </c>
      <c r="D96" s="78" t="s">
        <v>413</v>
      </c>
      <c r="E96" s="32">
        <v>3</v>
      </c>
      <c r="F96" s="32" t="s">
        <v>51</v>
      </c>
      <c r="G96" s="32" t="s">
        <v>28</v>
      </c>
      <c r="H96" s="32">
        <v>14</v>
      </c>
      <c r="I96" s="32">
        <v>87</v>
      </c>
      <c r="J96" s="79">
        <v>84.8</v>
      </c>
      <c r="K96" s="63"/>
    </row>
    <row r="97" spans="1:11">
      <c r="A97" s="32" t="s">
        <v>651</v>
      </c>
      <c r="B97" s="32" t="s">
        <v>513</v>
      </c>
      <c r="C97" s="32">
        <v>2018</v>
      </c>
      <c r="D97" s="78" t="s">
        <v>654</v>
      </c>
      <c r="E97" s="32">
        <v>3</v>
      </c>
      <c r="F97" s="32" t="s">
        <v>36</v>
      </c>
      <c r="G97" s="32" t="s">
        <v>28</v>
      </c>
      <c r="H97" s="32">
        <v>27.9</v>
      </c>
      <c r="I97" s="32">
        <v>90</v>
      </c>
      <c r="J97" s="79">
        <v>84.8</v>
      </c>
      <c r="K97" s="63"/>
    </row>
    <row r="98" spans="1:11" ht="25.5">
      <c r="A98" s="32" t="s">
        <v>450</v>
      </c>
      <c r="B98" s="32" t="s">
        <v>184</v>
      </c>
      <c r="C98" s="32">
        <v>2018</v>
      </c>
      <c r="D98" s="78" t="s">
        <v>454</v>
      </c>
      <c r="E98" s="32">
        <v>3</v>
      </c>
      <c r="F98" s="32" t="s">
        <v>36</v>
      </c>
      <c r="G98" s="32" t="s">
        <v>28</v>
      </c>
      <c r="H98" s="32">
        <v>13.5</v>
      </c>
      <c r="I98" s="32">
        <v>105</v>
      </c>
      <c r="J98" s="79">
        <v>84.8</v>
      </c>
      <c r="K98" s="63"/>
    </row>
    <row r="99" spans="1:11">
      <c r="A99" s="32" t="s">
        <v>632</v>
      </c>
      <c r="B99" s="32" t="s">
        <v>345</v>
      </c>
      <c r="C99" s="32">
        <v>2018</v>
      </c>
      <c r="D99" s="78" t="s">
        <v>639</v>
      </c>
      <c r="E99" s="32">
        <v>5</v>
      </c>
      <c r="F99" s="32" t="s">
        <v>36</v>
      </c>
      <c r="G99" s="32" t="s">
        <v>28</v>
      </c>
      <c r="H99" s="32">
        <v>0.2</v>
      </c>
      <c r="I99" s="32">
        <v>121</v>
      </c>
      <c r="J99" s="79">
        <v>84.8</v>
      </c>
      <c r="K99" s="63"/>
    </row>
    <row r="100" spans="1:11" ht="25.5">
      <c r="A100" s="32" t="s">
        <v>307</v>
      </c>
      <c r="B100" s="32" t="s">
        <v>89</v>
      </c>
      <c r="C100" s="32">
        <v>2017</v>
      </c>
      <c r="D100" s="78" t="s">
        <v>315</v>
      </c>
      <c r="E100" s="32">
        <v>5</v>
      </c>
      <c r="F100" s="32" t="s">
        <v>51</v>
      </c>
      <c r="G100" s="32" t="s">
        <v>28</v>
      </c>
      <c r="H100" s="32">
        <v>0.2</v>
      </c>
      <c r="I100" s="32">
        <v>148</v>
      </c>
      <c r="J100" s="79">
        <v>84.8</v>
      </c>
      <c r="K100" s="63"/>
    </row>
    <row r="101" spans="1:11" ht="38.25">
      <c r="A101" s="32" t="s">
        <v>138</v>
      </c>
      <c r="B101" s="32" t="s">
        <v>166</v>
      </c>
      <c r="C101" s="32">
        <v>2015</v>
      </c>
      <c r="D101" s="78" t="s">
        <v>168</v>
      </c>
      <c r="E101" s="32">
        <v>5</v>
      </c>
      <c r="F101" s="32" t="s">
        <v>36</v>
      </c>
      <c r="G101" s="32" t="s">
        <v>28</v>
      </c>
      <c r="H101" s="32">
        <v>0.2</v>
      </c>
      <c r="I101" s="32">
        <v>164</v>
      </c>
      <c r="J101" s="79">
        <v>84.8</v>
      </c>
      <c r="K101" s="63"/>
    </row>
    <row r="102" spans="1:11" ht="25.5">
      <c r="A102" s="32" t="s">
        <v>543</v>
      </c>
      <c r="B102" s="32" t="s">
        <v>589</v>
      </c>
      <c r="C102" s="32">
        <v>2018</v>
      </c>
      <c r="D102" s="78" t="s">
        <v>590</v>
      </c>
      <c r="E102" s="32">
        <v>1</v>
      </c>
      <c r="F102" s="32" t="s">
        <v>36</v>
      </c>
      <c r="G102" s="32" t="s">
        <v>28</v>
      </c>
      <c r="H102" s="32">
        <v>1.4</v>
      </c>
      <c r="I102" s="32">
        <v>39</v>
      </c>
      <c r="J102" s="79">
        <v>84.4</v>
      </c>
      <c r="K102" s="63"/>
    </row>
    <row r="103" spans="1:11">
      <c r="A103" s="32" t="s">
        <v>420</v>
      </c>
      <c r="B103" s="32" t="s">
        <v>421</v>
      </c>
      <c r="C103" s="32">
        <v>2018</v>
      </c>
      <c r="D103" s="78" t="s">
        <v>427</v>
      </c>
      <c r="E103" s="32">
        <v>2</v>
      </c>
      <c r="F103" s="32" t="s">
        <v>422</v>
      </c>
      <c r="G103" s="32" t="s">
        <v>423</v>
      </c>
      <c r="H103" s="32">
        <v>4.4000000000000004</v>
      </c>
      <c r="I103" s="32">
        <v>52</v>
      </c>
      <c r="J103" s="79">
        <v>84.4</v>
      </c>
      <c r="K103" s="63"/>
    </row>
    <row r="104" spans="1:11">
      <c r="A104" s="32" t="s">
        <v>632</v>
      </c>
      <c r="B104" s="32" t="s">
        <v>46</v>
      </c>
      <c r="C104" s="32">
        <v>2018</v>
      </c>
      <c r="D104" s="78" t="s">
        <v>633</v>
      </c>
      <c r="E104" s="32">
        <v>2</v>
      </c>
      <c r="F104" s="32" t="s">
        <v>36</v>
      </c>
      <c r="G104" s="32" t="s">
        <v>28</v>
      </c>
      <c r="H104" s="32">
        <v>6.7</v>
      </c>
      <c r="I104" s="32">
        <v>54</v>
      </c>
      <c r="J104" s="79">
        <v>84.4</v>
      </c>
      <c r="K104" s="63"/>
    </row>
    <row r="105" spans="1:11" ht="38.25">
      <c r="A105" s="32" t="s">
        <v>348</v>
      </c>
      <c r="B105" s="32" t="s">
        <v>349</v>
      </c>
      <c r="C105" s="32">
        <v>2018</v>
      </c>
      <c r="D105" s="78" t="s">
        <v>352</v>
      </c>
      <c r="E105" s="32">
        <v>2</v>
      </c>
      <c r="F105" s="32" t="s">
        <v>80</v>
      </c>
      <c r="G105" s="32" t="s">
        <v>28</v>
      </c>
      <c r="H105" s="32">
        <v>9.5</v>
      </c>
      <c r="I105" s="32">
        <v>76</v>
      </c>
      <c r="J105" s="79">
        <v>84.4</v>
      </c>
      <c r="K105" s="63"/>
    </row>
    <row r="106" spans="1:11">
      <c r="A106" s="32" t="s">
        <v>268</v>
      </c>
      <c r="B106" s="32" t="s">
        <v>286</v>
      </c>
      <c r="C106" s="32">
        <v>2018</v>
      </c>
      <c r="D106" s="78" t="s">
        <v>288</v>
      </c>
      <c r="E106" s="32">
        <v>5</v>
      </c>
      <c r="F106" s="32" t="s">
        <v>36</v>
      </c>
      <c r="G106" s="32" t="s">
        <v>28</v>
      </c>
      <c r="H106" s="32">
        <v>1.5</v>
      </c>
      <c r="I106" s="32">
        <v>119</v>
      </c>
      <c r="J106" s="79">
        <v>84.4</v>
      </c>
      <c r="K106" s="63"/>
    </row>
    <row r="107" spans="1:11" ht="38.25">
      <c r="A107" s="32" t="s">
        <v>223</v>
      </c>
      <c r="B107" s="32" t="s">
        <v>232</v>
      </c>
      <c r="C107" s="32">
        <v>2015</v>
      </c>
      <c r="D107" s="78" t="s">
        <v>233</v>
      </c>
      <c r="E107" s="32">
        <v>5</v>
      </c>
      <c r="F107" s="32" t="s">
        <v>51</v>
      </c>
      <c r="G107" s="32" t="s">
        <v>28</v>
      </c>
      <c r="H107" s="32">
        <v>2.2000000000000002</v>
      </c>
      <c r="I107" s="32">
        <v>161</v>
      </c>
      <c r="J107" s="79">
        <v>84.4</v>
      </c>
      <c r="K107" s="63"/>
    </row>
    <row r="108" spans="1:11" ht="25.5">
      <c r="A108" s="32" t="s">
        <v>239</v>
      </c>
      <c r="B108" s="32" t="s">
        <v>243</v>
      </c>
      <c r="C108" s="32">
        <v>2017</v>
      </c>
      <c r="D108" s="78" t="s">
        <v>244</v>
      </c>
      <c r="E108" s="32">
        <v>5</v>
      </c>
      <c r="F108" s="32" t="s">
        <v>80</v>
      </c>
      <c r="G108" s="32" t="s">
        <v>28</v>
      </c>
      <c r="H108" s="32">
        <v>0.3</v>
      </c>
      <c r="I108" s="32">
        <v>168</v>
      </c>
      <c r="J108" s="79">
        <v>84.4</v>
      </c>
      <c r="K108" s="63"/>
    </row>
    <row r="109" spans="1:11" ht="38.25">
      <c r="A109" s="32" t="s">
        <v>120</v>
      </c>
      <c r="B109" s="32" t="s">
        <v>121</v>
      </c>
      <c r="C109" s="32">
        <v>2018</v>
      </c>
      <c r="D109" s="78" t="s">
        <v>125</v>
      </c>
      <c r="E109" s="32">
        <v>1</v>
      </c>
      <c r="F109" s="32" t="s">
        <v>123</v>
      </c>
      <c r="G109" s="32" t="s">
        <v>124</v>
      </c>
      <c r="H109" s="32">
        <v>3.1</v>
      </c>
      <c r="I109" s="32">
        <v>8</v>
      </c>
      <c r="J109" s="79">
        <v>84.2</v>
      </c>
      <c r="K109" s="63"/>
    </row>
    <row r="110" spans="1:11" ht="25.5">
      <c r="A110" s="32" t="s">
        <v>450</v>
      </c>
      <c r="B110" s="32" t="s">
        <v>250</v>
      </c>
      <c r="C110" s="32">
        <v>2018</v>
      </c>
      <c r="D110" s="78" t="s">
        <v>461</v>
      </c>
      <c r="E110" s="32">
        <v>2</v>
      </c>
      <c r="F110" s="32" t="s">
        <v>36</v>
      </c>
      <c r="G110" s="32" t="s">
        <v>28</v>
      </c>
      <c r="H110" s="32">
        <v>7.7</v>
      </c>
      <c r="I110" s="32">
        <v>71</v>
      </c>
      <c r="J110" s="79">
        <v>84.2</v>
      </c>
      <c r="K110" s="63"/>
    </row>
    <row r="111" spans="1:11" ht="25.5">
      <c r="A111" s="32" t="s">
        <v>429</v>
      </c>
      <c r="B111" s="32" t="s">
        <v>250</v>
      </c>
      <c r="C111" s="32">
        <v>2017</v>
      </c>
      <c r="D111" s="78" t="s">
        <v>432</v>
      </c>
      <c r="E111" s="32">
        <v>2</v>
      </c>
      <c r="F111" s="32" t="s">
        <v>36</v>
      </c>
      <c r="G111" s="32" t="s">
        <v>28</v>
      </c>
      <c r="H111" s="32">
        <v>11.1</v>
      </c>
      <c r="I111" s="32">
        <v>73</v>
      </c>
      <c r="J111" s="79">
        <v>84.2</v>
      </c>
      <c r="K111" s="63"/>
    </row>
    <row r="112" spans="1:11">
      <c r="A112" s="32" t="s">
        <v>681</v>
      </c>
      <c r="B112" s="32" t="s">
        <v>184</v>
      </c>
      <c r="C112" s="32">
        <v>2018</v>
      </c>
      <c r="D112" s="78" t="s">
        <v>690</v>
      </c>
      <c r="E112" s="32">
        <v>2</v>
      </c>
      <c r="F112" s="32" t="s">
        <v>51</v>
      </c>
      <c r="G112" s="32" t="s">
        <v>28</v>
      </c>
      <c r="H112" s="32">
        <v>7.7</v>
      </c>
      <c r="I112" s="32">
        <v>84</v>
      </c>
      <c r="J112" s="79">
        <v>84.2</v>
      </c>
      <c r="K112" s="63"/>
    </row>
    <row r="113" spans="1:11" ht="25.5">
      <c r="A113" s="32" t="s">
        <v>334</v>
      </c>
      <c r="B113" s="32" t="s">
        <v>335</v>
      </c>
      <c r="C113" s="32">
        <v>2018</v>
      </c>
      <c r="D113" s="78" t="s">
        <v>337</v>
      </c>
      <c r="E113" s="32">
        <v>5</v>
      </c>
      <c r="F113" s="32" t="s">
        <v>105</v>
      </c>
      <c r="G113" s="32" t="s">
        <v>28</v>
      </c>
      <c r="H113" s="32">
        <v>1</v>
      </c>
      <c r="I113" s="32">
        <v>123</v>
      </c>
      <c r="J113" s="79">
        <v>84.2</v>
      </c>
      <c r="K113" s="63"/>
    </row>
    <row r="114" spans="1:11" ht="25.5">
      <c r="A114" s="32" t="s">
        <v>481</v>
      </c>
      <c r="B114" s="32" t="s">
        <v>199</v>
      </c>
      <c r="C114" s="32">
        <v>2018</v>
      </c>
      <c r="D114" s="78" t="s">
        <v>495</v>
      </c>
      <c r="E114" s="32">
        <v>5</v>
      </c>
      <c r="F114" s="32" t="s">
        <v>151</v>
      </c>
      <c r="G114" s="32" t="s">
        <v>28</v>
      </c>
      <c r="H114" s="32">
        <v>0.5</v>
      </c>
      <c r="I114" s="32">
        <v>124</v>
      </c>
      <c r="J114" s="79">
        <v>84.2</v>
      </c>
      <c r="K114" s="63"/>
    </row>
    <row r="115" spans="1:11">
      <c r="A115" s="80" t="s">
        <v>203</v>
      </c>
      <c r="B115" s="80" t="s">
        <v>204</v>
      </c>
      <c r="C115" s="80">
        <v>2018</v>
      </c>
      <c r="D115" s="78" t="s">
        <v>207</v>
      </c>
      <c r="E115" s="80">
        <v>1</v>
      </c>
      <c r="F115" s="80" t="s">
        <v>36</v>
      </c>
      <c r="G115" s="80" t="s">
        <v>28</v>
      </c>
      <c r="H115" s="80">
        <v>1.4</v>
      </c>
      <c r="I115" s="80">
        <v>1</v>
      </c>
      <c r="J115" s="63">
        <v>84</v>
      </c>
      <c r="K115" s="63"/>
    </row>
    <row r="116" spans="1:11" ht="25.5">
      <c r="A116" s="32" t="s">
        <v>293</v>
      </c>
      <c r="B116" s="32" t="s">
        <v>199</v>
      </c>
      <c r="C116" s="32">
        <v>2017</v>
      </c>
      <c r="D116" s="78" t="s">
        <v>305</v>
      </c>
      <c r="E116" s="32">
        <v>5</v>
      </c>
      <c r="F116" s="32" t="s">
        <v>36</v>
      </c>
      <c r="G116" s="32" t="s">
        <v>28</v>
      </c>
      <c r="H116" s="32">
        <v>0.1</v>
      </c>
      <c r="I116" s="32">
        <v>126</v>
      </c>
      <c r="J116" s="79">
        <v>84</v>
      </c>
      <c r="K116" s="63"/>
    </row>
    <row r="117" spans="1:11" ht="38.25">
      <c r="A117" s="32" t="s">
        <v>223</v>
      </c>
      <c r="B117" s="32" t="s">
        <v>25</v>
      </c>
      <c r="C117" s="32">
        <v>2018</v>
      </c>
      <c r="D117" s="78" t="s">
        <v>225</v>
      </c>
      <c r="E117" s="32">
        <v>6</v>
      </c>
      <c r="F117" s="32" t="s">
        <v>51</v>
      </c>
      <c r="G117" s="32" t="s">
        <v>28</v>
      </c>
      <c r="H117" s="32">
        <v>23.5</v>
      </c>
      <c r="I117" s="32">
        <v>169</v>
      </c>
      <c r="J117" s="79">
        <v>84</v>
      </c>
      <c r="K117" s="63"/>
    </row>
    <row r="118" spans="1:11" ht="25.5">
      <c r="A118" s="32" t="s">
        <v>367</v>
      </c>
      <c r="B118" s="32" t="s">
        <v>158</v>
      </c>
      <c r="C118" s="32">
        <v>2018</v>
      </c>
      <c r="D118" s="78" t="s">
        <v>389</v>
      </c>
      <c r="E118" s="32">
        <v>1</v>
      </c>
      <c r="F118" s="32" t="s">
        <v>36</v>
      </c>
      <c r="G118" s="32" t="s">
        <v>28</v>
      </c>
      <c r="H118" s="32">
        <v>0.6</v>
      </c>
      <c r="I118" s="32">
        <v>6</v>
      </c>
      <c r="J118" s="79">
        <v>83.8</v>
      </c>
      <c r="K118" s="63"/>
    </row>
    <row r="119" spans="1:11" ht="25.5">
      <c r="A119" s="32" t="s">
        <v>293</v>
      </c>
      <c r="B119" s="32" t="s">
        <v>294</v>
      </c>
      <c r="C119" s="32">
        <v>2018</v>
      </c>
      <c r="D119" s="78" t="s">
        <v>297</v>
      </c>
      <c r="E119" s="32">
        <v>1</v>
      </c>
      <c r="F119" s="32" t="s">
        <v>36</v>
      </c>
      <c r="G119" s="32" t="s">
        <v>28</v>
      </c>
      <c r="H119" s="32">
        <v>0.6</v>
      </c>
      <c r="I119" s="32">
        <v>13</v>
      </c>
      <c r="J119" s="79">
        <v>83.8</v>
      </c>
      <c r="K119" s="63"/>
    </row>
    <row r="120" spans="1:11" ht="38.25">
      <c r="A120" s="32" t="s">
        <v>138</v>
      </c>
      <c r="B120" s="32" t="s">
        <v>162</v>
      </c>
      <c r="C120" s="32">
        <v>2016</v>
      </c>
      <c r="D120" s="78" t="s">
        <v>163</v>
      </c>
      <c r="E120" s="32">
        <v>5</v>
      </c>
      <c r="F120" s="32" t="s">
        <v>36</v>
      </c>
      <c r="G120" s="32" t="s">
        <v>28</v>
      </c>
      <c r="H120" s="32">
        <v>0.1</v>
      </c>
      <c r="I120" s="32">
        <v>136</v>
      </c>
      <c r="J120" s="79">
        <v>83.8</v>
      </c>
      <c r="K120" s="63"/>
    </row>
    <row r="121" spans="1:11" ht="25.5">
      <c r="A121" s="32" t="s">
        <v>94</v>
      </c>
      <c r="B121" s="32" t="s">
        <v>116</v>
      </c>
      <c r="C121" s="32">
        <v>0</v>
      </c>
      <c r="D121" s="78" t="s">
        <v>117</v>
      </c>
      <c r="E121" s="32">
        <v>5</v>
      </c>
      <c r="F121" s="32" t="s">
        <v>36</v>
      </c>
      <c r="G121" s="32" t="s">
        <v>28</v>
      </c>
      <c r="H121" s="32">
        <v>0.2</v>
      </c>
      <c r="I121" s="32">
        <v>142</v>
      </c>
      <c r="J121" s="79">
        <v>83.8</v>
      </c>
      <c r="K121" s="63"/>
    </row>
    <row r="122" spans="1:11" ht="25.5">
      <c r="A122" s="32" t="s">
        <v>420</v>
      </c>
      <c r="B122" s="32" t="s">
        <v>439</v>
      </c>
      <c r="C122" s="32">
        <v>2018</v>
      </c>
      <c r="D122" s="78" t="s">
        <v>442</v>
      </c>
      <c r="E122" s="32">
        <v>5</v>
      </c>
      <c r="F122" s="32" t="s">
        <v>440</v>
      </c>
      <c r="G122" s="32" t="s">
        <v>423</v>
      </c>
      <c r="H122" s="32">
        <v>2.7</v>
      </c>
      <c r="I122" s="32">
        <v>143</v>
      </c>
      <c r="J122" s="79">
        <v>83.8</v>
      </c>
      <c r="K122" s="63"/>
    </row>
    <row r="123" spans="1:11" ht="38.25">
      <c r="A123" s="32" t="s">
        <v>348</v>
      </c>
      <c r="B123" s="32" t="s">
        <v>354</v>
      </c>
      <c r="C123" s="32">
        <v>2018</v>
      </c>
      <c r="D123" s="78" t="s">
        <v>356</v>
      </c>
      <c r="E123" s="32">
        <v>1</v>
      </c>
      <c r="F123" s="32" t="s">
        <v>80</v>
      </c>
      <c r="G123" s="32" t="s">
        <v>28</v>
      </c>
      <c r="H123" s="32">
        <v>0.2</v>
      </c>
      <c r="I123" s="32">
        <v>37</v>
      </c>
      <c r="J123" s="79">
        <v>83.6</v>
      </c>
      <c r="K123" s="63"/>
    </row>
    <row r="124" spans="1:11" ht="25.5">
      <c r="A124" s="32" t="s">
        <v>502</v>
      </c>
      <c r="B124" s="32" t="s">
        <v>513</v>
      </c>
      <c r="C124" s="32">
        <v>2017</v>
      </c>
      <c r="D124" s="78" t="s">
        <v>514</v>
      </c>
      <c r="E124" s="32">
        <v>2</v>
      </c>
      <c r="F124" s="32" t="s">
        <v>80</v>
      </c>
      <c r="G124" s="32" t="s">
        <v>28</v>
      </c>
      <c r="H124" s="32">
        <v>4.5</v>
      </c>
      <c r="I124" s="32">
        <v>51</v>
      </c>
      <c r="J124" s="79">
        <v>83.6</v>
      </c>
      <c r="K124" s="63"/>
    </row>
    <row r="125" spans="1:11" ht="25.5">
      <c r="A125" s="32" t="s">
        <v>444</v>
      </c>
      <c r="B125" s="32" t="s">
        <v>133</v>
      </c>
      <c r="C125" s="32">
        <v>2018</v>
      </c>
      <c r="D125" s="78" t="s">
        <v>445</v>
      </c>
      <c r="E125" s="32">
        <v>3</v>
      </c>
      <c r="F125" s="32" t="s">
        <v>80</v>
      </c>
      <c r="G125" s="32" t="s">
        <v>28</v>
      </c>
      <c r="H125" s="32">
        <v>15</v>
      </c>
      <c r="I125" s="32">
        <v>93</v>
      </c>
      <c r="J125" s="79">
        <v>83.6</v>
      </c>
      <c r="K125" s="63"/>
    </row>
    <row r="126" spans="1:11" ht="25.5">
      <c r="A126" s="32" t="s">
        <v>215</v>
      </c>
      <c r="B126" s="32" t="s">
        <v>184</v>
      </c>
      <c r="C126" s="32">
        <v>2018</v>
      </c>
      <c r="D126" s="78" t="s">
        <v>221</v>
      </c>
      <c r="E126" s="32">
        <v>3</v>
      </c>
      <c r="F126" s="32" t="s">
        <v>36</v>
      </c>
      <c r="G126" s="32" t="s">
        <v>28</v>
      </c>
      <c r="H126" s="32">
        <v>15</v>
      </c>
      <c r="I126" s="32">
        <v>106</v>
      </c>
      <c r="J126" s="79">
        <v>83.6</v>
      </c>
      <c r="K126" s="63"/>
    </row>
    <row r="127" spans="1:11" ht="25.5">
      <c r="A127" s="32" t="s">
        <v>619</v>
      </c>
      <c r="B127" s="32" t="s">
        <v>177</v>
      </c>
      <c r="C127" s="32">
        <v>2018</v>
      </c>
      <c r="D127" s="78" t="s">
        <v>629</v>
      </c>
      <c r="E127" s="32">
        <v>4</v>
      </c>
      <c r="F127" s="32" t="s">
        <v>255</v>
      </c>
      <c r="G127" s="32" t="s">
        <v>28</v>
      </c>
      <c r="H127" s="32">
        <v>151</v>
      </c>
      <c r="I127" s="32">
        <v>115</v>
      </c>
      <c r="J127" s="79">
        <v>83.6</v>
      </c>
      <c r="K127" s="63"/>
    </row>
    <row r="128" spans="1:11" ht="25.5">
      <c r="A128" s="32" t="s">
        <v>94</v>
      </c>
      <c r="B128" s="32" t="s">
        <v>133</v>
      </c>
      <c r="C128" s="32">
        <v>2017</v>
      </c>
      <c r="D128" s="78" t="s">
        <v>213</v>
      </c>
      <c r="E128" s="32">
        <v>1</v>
      </c>
      <c r="F128" s="32" t="s">
        <v>80</v>
      </c>
      <c r="G128" s="32" t="s">
        <v>28</v>
      </c>
      <c r="H128" s="32">
        <v>1</v>
      </c>
      <c r="I128" s="32">
        <v>28</v>
      </c>
      <c r="J128" s="79">
        <v>83.4</v>
      </c>
      <c r="K128" s="63"/>
    </row>
    <row r="129" spans="1:11" ht="38.25">
      <c r="A129" s="32" t="s">
        <v>138</v>
      </c>
      <c r="B129" s="32" t="s">
        <v>146</v>
      </c>
      <c r="C129" s="32">
        <v>2016</v>
      </c>
      <c r="D129" s="78" t="s">
        <v>147</v>
      </c>
      <c r="E129" s="32">
        <v>2</v>
      </c>
      <c r="F129" s="32" t="s">
        <v>36</v>
      </c>
      <c r="G129" s="32" t="s">
        <v>28</v>
      </c>
      <c r="H129" s="32">
        <v>5.9</v>
      </c>
      <c r="I129" s="32">
        <v>83</v>
      </c>
      <c r="J129" s="79">
        <v>83.4</v>
      </c>
      <c r="K129" s="63"/>
    </row>
    <row r="130" spans="1:11" ht="25.5">
      <c r="A130" s="32" t="s">
        <v>293</v>
      </c>
      <c r="B130" s="32" t="s">
        <v>133</v>
      </c>
      <c r="C130" s="32">
        <v>2018</v>
      </c>
      <c r="D130" s="78" t="s">
        <v>301</v>
      </c>
      <c r="E130" s="32">
        <v>1</v>
      </c>
      <c r="F130" s="32" t="s">
        <v>36</v>
      </c>
      <c r="G130" s="32" t="s">
        <v>28</v>
      </c>
      <c r="H130" s="32">
        <v>0.9</v>
      </c>
      <c r="I130" s="32">
        <v>26</v>
      </c>
      <c r="J130" s="79">
        <v>83.2</v>
      </c>
      <c r="K130" s="63"/>
    </row>
    <row r="131" spans="1:11" ht="25.5">
      <c r="A131" s="32" t="s">
        <v>191</v>
      </c>
      <c r="B131" s="32" t="s">
        <v>158</v>
      </c>
      <c r="C131" s="32">
        <v>2018</v>
      </c>
      <c r="D131" s="78" t="s">
        <v>192</v>
      </c>
      <c r="E131" s="32">
        <v>2</v>
      </c>
      <c r="F131" s="32" t="s">
        <v>27</v>
      </c>
      <c r="G131" s="32" t="s">
        <v>28</v>
      </c>
      <c r="H131" s="32">
        <v>7.3</v>
      </c>
      <c r="I131" s="32">
        <v>49</v>
      </c>
      <c r="J131" s="79">
        <v>83.2</v>
      </c>
      <c r="K131" s="63"/>
    </row>
    <row r="132" spans="1:11" ht="25.5">
      <c r="A132" s="32" t="s">
        <v>78</v>
      </c>
      <c r="B132" s="32" t="s">
        <v>79</v>
      </c>
      <c r="C132" s="32">
        <v>2018</v>
      </c>
      <c r="D132" s="78" t="s">
        <v>84</v>
      </c>
      <c r="E132" s="32">
        <v>2</v>
      </c>
      <c r="F132" s="32" t="s">
        <v>80</v>
      </c>
      <c r="G132" s="32" t="s">
        <v>28</v>
      </c>
      <c r="H132" s="32">
        <v>4.4000000000000004</v>
      </c>
      <c r="I132" s="32">
        <v>78</v>
      </c>
      <c r="J132" s="79">
        <v>83.2</v>
      </c>
      <c r="K132" s="63"/>
    </row>
    <row r="133" spans="1:11" ht="38.25">
      <c r="A133" s="32" t="s">
        <v>138</v>
      </c>
      <c r="B133" s="32" t="s">
        <v>139</v>
      </c>
      <c r="C133" s="32">
        <v>2015</v>
      </c>
      <c r="D133" s="78" t="s">
        <v>143</v>
      </c>
      <c r="E133" s="32">
        <v>5</v>
      </c>
      <c r="F133" s="32" t="s">
        <v>36</v>
      </c>
      <c r="G133" s="32" t="s">
        <v>28</v>
      </c>
      <c r="H133" s="32">
        <v>0.4</v>
      </c>
      <c r="I133" s="32">
        <v>131</v>
      </c>
      <c r="J133" s="79">
        <v>83.2</v>
      </c>
      <c r="K133" s="63"/>
    </row>
    <row r="134" spans="1:11">
      <c r="A134" s="32" t="s">
        <v>396</v>
      </c>
      <c r="B134" s="32" t="s">
        <v>89</v>
      </c>
      <c r="C134" s="32">
        <v>2017</v>
      </c>
      <c r="D134" s="78" t="s">
        <v>400</v>
      </c>
      <c r="E134" s="32">
        <v>5</v>
      </c>
      <c r="F134" s="32" t="s">
        <v>51</v>
      </c>
      <c r="G134" s="32" t="s">
        <v>28</v>
      </c>
      <c r="H134" s="32">
        <v>3</v>
      </c>
      <c r="I134" s="32">
        <v>150</v>
      </c>
      <c r="J134" s="79">
        <v>83.2</v>
      </c>
      <c r="K134" s="63"/>
    </row>
    <row r="135" spans="1:11" ht="25.5">
      <c r="A135" s="32" t="s">
        <v>595</v>
      </c>
      <c r="B135" s="32" t="s">
        <v>513</v>
      </c>
      <c r="C135" s="32">
        <v>2018</v>
      </c>
      <c r="D135" s="78" t="s">
        <v>600</v>
      </c>
      <c r="E135" s="32">
        <v>1</v>
      </c>
      <c r="F135" s="32" t="s">
        <v>80</v>
      </c>
      <c r="G135" s="32" t="s">
        <v>28</v>
      </c>
      <c r="H135" s="32">
        <v>2.2000000000000002</v>
      </c>
      <c r="I135" s="32">
        <v>16</v>
      </c>
      <c r="J135" s="79">
        <v>83</v>
      </c>
      <c r="K135" s="63"/>
    </row>
    <row r="136" spans="1:11">
      <c r="A136" s="32" t="s">
        <v>246</v>
      </c>
      <c r="B136" s="32" t="s">
        <v>133</v>
      </c>
      <c r="C136" s="32">
        <v>2018</v>
      </c>
      <c r="D136" s="78" t="s">
        <v>259</v>
      </c>
      <c r="E136" s="32">
        <v>4</v>
      </c>
      <c r="F136" s="32" t="s">
        <v>255</v>
      </c>
      <c r="G136" s="32" t="s">
        <v>28</v>
      </c>
      <c r="H136" s="32">
        <v>58.2</v>
      </c>
      <c r="I136" s="32">
        <v>111</v>
      </c>
      <c r="J136" s="79">
        <v>83</v>
      </c>
      <c r="K136" s="63"/>
    </row>
    <row r="137" spans="1:11" ht="25.5">
      <c r="A137" s="32" t="s">
        <v>94</v>
      </c>
      <c r="B137" s="32" t="s">
        <v>89</v>
      </c>
      <c r="C137" s="32">
        <v>2018</v>
      </c>
      <c r="D137" s="78" t="s">
        <v>593</v>
      </c>
      <c r="E137" s="32">
        <v>5</v>
      </c>
      <c r="F137" s="32" t="s">
        <v>80</v>
      </c>
      <c r="G137" s="32" t="s">
        <v>28</v>
      </c>
      <c r="H137" s="32">
        <v>0.1</v>
      </c>
      <c r="I137" s="32">
        <v>146</v>
      </c>
      <c r="J137" s="79">
        <v>83</v>
      </c>
      <c r="K137" s="63"/>
    </row>
    <row r="138" spans="1:11" ht="25.5">
      <c r="A138" s="32" t="s">
        <v>481</v>
      </c>
      <c r="B138" s="32" t="s">
        <v>294</v>
      </c>
      <c r="C138" s="32">
        <v>2016</v>
      </c>
      <c r="D138" s="78" t="s">
        <v>485</v>
      </c>
      <c r="E138" s="32">
        <v>1</v>
      </c>
      <c r="F138" s="32" t="s">
        <v>151</v>
      </c>
      <c r="G138" s="32" t="s">
        <v>28</v>
      </c>
      <c r="H138" s="32">
        <v>0.7</v>
      </c>
      <c r="I138" s="32">
        <v>15</v>
      </c>
      <c r="J138" s="79">
        <v>82.8</v>
      </c>
      <c r="K138" s="63"/>
    </row>
    <row r="139" spans="1:11">
      <c r="A139" s="32" t="s">
        <v>669</v>
      </c>
      <c r="B139" s="32" t="s">
        <v>133</v>
      </c>
      <c r="C139" s="32">
        <v>2018</v>
      </c>
      <c r="D139" s="78" t="s">
        <v>323</v>
      </c>
      <c r="E139" s="32">
        <v>2</v>
      </c>
      <c r="F139" s="32" t="s">
        <v>36</v>
      </c>
      <c r="G139" s="32" t="s">
        <v>28</v>
      </c>
      <c r="H139" s="32">
        <v>8.9</v>
      </c>
      <c r="I139" s="32">
        <v>66</v>
      </c>
      <c r="J139" s="79">
        <v>82.8</v>
      </c>
      <c r="K139" s="63"/>
    </row>
    <row r="140" spans="1:11">
      <c r="A140" s="80" t="s">
        <v>171</v>
      </c>
      <c r="B140" s="80" t="s">
        <v>89</v>
      </c>
      <c r="C140" s="80">
        <v>2016</v>
      </c>
      <c r="D140" s="78" t="s">
        <v>188</v>
      </c>
      <c r="E140" s="80">
        <v>5</v>
      </c>
      <c r="F140" s="80" t="s">
        <v>51</v>
      </c>
      <c r="G140" s="80" t="s">
        <v>28</v>
      </c>
      <c r="H140" s="80">
        <v>0.7</v>
      </c>
      <c r="I140" s="80">
        <v>157</v>
      </c>
      <c r="J140" s="63">
        <v>82.8</v>
      </c>
      <c r="K140" s="63"/>
    </row>
    <row r="141" spans="1:11">
      <c r="A141" s="32" t="s">
        <v>528</v>
      </c>
      <c r="B141" s="32" t="s">
        <v>64</v>
      </c>
      <c r="C141" s="32">
        <v>2018</v>
      </c>
      <c r="D141" s="78" t="s">
        <v>534</v>
      </c>
      <c r="E141" s="32">
        <v>1</v>
      </c>
      <c r="F141" s="32" t="s">
        <v>36</v>
      </c>
      <c r="G141" s="32" t="s">
        <v>28</v>
      </c>
      <c r="H141" s="32">
        <v>2.6</v>
      </c>
      <c r="I141" s="32">
        <v>22</v>
      </c>
      <c r="J141" s="79">
        <v>82.6</v>
      </c>
      <c r="K141" s="63"/>
    </row>
    <row r="142" spans="1:11" ht="38.25">
      <c r="A142" s="32" t="s">
        <v>138</v>
      </c>
      <c r="B142" s="32" t="s">
        <v>150</v>
      </c>
      <c r="C142" s="32">
        <v>2017</v>
      </c>
      <c r="D142" s="78" t="s">
        <v>152</v>
      </c>
      <c r="E142" s="32">
        <v>1</v>
      </c>
      <c r="F142" s="32" t="s">
        <v>151</v>
      </c>
      <c r="G142" s="32" t="s">
        <v>28</v>
      </c>
      <c r="H142" s="32">
        <v>0.4</v>
      </c>
      <c r="I142" s="32">
        <v>27</v>
      </c>
      <c r="J142" s="79">
        <v>82.6</v>
      </c>
      <c r="K142" s="63"/>
    </row>
    <row r="143" spans="1:11">
      <c r="A143" s="32" t="s">
        <v>528</v>
      </c>
      <c r="B143" s="32" t="s">
        <v>250</v>
      </c>
      <c r="C143" s="32">
        <v>2018</v>
      </c>
      <c r="D143" s="78" t="s">
        <v>530</v>
      </c>
      <c r="E143" s="32">
        <v>3</v>
      </c>
      <c r="F143" s="32" t="s">
        <v>36</v>
      </c>
      <c r="G143" s="32" t="s">
        <v>28</v>
      </c>
      <c r="H143" s="32">
        <v>15.1</v>
      </c>
      <c r="I143" s="32">
        <v>95</v>
      </c>
      <c r="J143" s="79">
        <v>82.6</v>
      </c>
      <c r="K143" s="63"/>
    </row>
    <row r="144" spans="1:11">
      <c r="A144" s="32" t="s">
        <v>528</v>
      </c>
      <c r="B144" s="32" t="s">
        <v>133</v>
      </c>
      <c r="C144" s="32">
        <v>2018</v>
      </c>
      <c r="D144" s="78" t="s">
        <v>536</v>
      </c>
      <c r="E144" s="32">
        <v>2</v>
      </c>
      <c r="F144" s="32" t="s">
        <v>36</v>
      </c>
      <c r="G144" s="32" t="s">
        <v>28</v>
      </c>
      <c r="H144" s="32">
        <v>5.7</v>
      </c>
      <c r="I144" s="32">
        <v>63</v>
      </c>
      <c r="J144" s="79">
        <v>82.4</v>
      </c>
      <c r="K144" s="63"/>
    </row>
    <row r="145" spans="1:11" ht="25.5">
      <c r="A145" s="32" t="s">
        <v>127</v>
      </c>
      <c r="B145" s="32" t="s">
        <v>133</v>
      </c>
      <c r="C145" s="32">
        <v>2018</v>
      </c>
      <c r="D145" s="78" t="s">
        <v>135</v>
      </c>
      <c r="E145" s="32">
        <v>2</v>
      </c>
      <c r="F145" s="32" t="s">
        <v>51</v>
      </c>
      <c r="G145" s="32" t="s">
        <v>28</v>
      </c>
      <c r="H145" s="32">
        <v>8.1999999999999993</v>
      </c>
      <c r="I145" s="32">
        <v>65</v>
      </c>
      <c r="J145" s="79">
        <v>82.4</v>
      </c>
      <c r="K145" s="63"/>
    </row>
    <row r="146" spans="1:11" ht="25.5">
      <c r="A146" s="32" t="s">
        <v>78</v>
      </c>
      <c r="B146" s="32" t="s">
        <v>86</v>
      </c>
      <c r="C146" s="32">
        <v>2018</v>
      </c>
      <c r="D146" s="78" t="s">
        <v>87</v>
      </c>
      <c r="E146" s="32">
        <v>2</v>
      </c>
      <c r="F146" s="32" t="s">
        <v>80</v>
      </c>
      <c r="G146" s="32" t="s">
        <v>28</v>
      </c>
      <c r="H146" s="32">
        <v>9.5</v>
      </c>
      <c r="I146" s="32">
        <v>79</v>
      </c>
      <c r="J146" s="79">
        <v>82.4</v>
      </c>
      <c r="K146" s="63"/>
    </row>
    <row r="147" spans="1:11" ht="38.25">
      <c r="A147" s="32" t="s">
        <v>348</v>
      </c>
      <c r="B147" s="32" t="s">
        <v>340</v>
      </c>
      <c r="C147" s="32">
        <v>2017</v>
      </c>
      <c r="D147" s="78" t="s">
        <v>362</v>
      </c>
      <c r="E147" s="32">
        <v>5</v>
      </c>
      <c r="F147" s="32" t="s">
        <v>80</v>
      </c>
      <c r="G147" s="32" t="s">
        <v>28</v>
      </c>
      <c r="H147" s="32">
        <v>0.5</v>
      </c>
      <c r="I147" s="32">
        <v>133</v>
      </c>
      <c r="J147" s="79">
        <v>82.4</v>
      </c>
      <c r="K147" s="63"/>
    </row>
    <row r="148" spans="1:11" ht="25.5">
      <c r="A148" s="32" t="s">
        <v>450</v>
      </c>
      <c r="B148" s="32" t="s">
        <v>158</v>
      </c>
      <c r="C148" s="32">
        <v>2018</v>
      </c>
      <c r="D148" s="78" t="s">
        <v>475</v>
      </c>
      <c r="E148" s="32">
        <v>1</v>
      </c>
      <c r="F148" s="32" t="s">
        <v>472</v>
      </c>
      <c r="G148" s="32" t="s">
        <v>124</v>
      </c>
      <c r="H148" s="32">
        <v>2.7</v>
      </c>
      <c r="I148" s="32">
        <v>7</v>
      </c>
      <c r="J148" s="79">
        <v>82.2</v>
      </c>
      <c r="K148" s="63"/>
    </row>
    <row r="149" spans="1:11" ht="25.5">
      <c r="A149" s="32" t="s">
        <v>307</v>
      </c>
      <c r="B149" s="32" t="s">
        <v>250</v>
      </c>
      <c r="C149" s="32">
        <v>2018</v>
      </c>
      <c r="D149" s="78" t="s">
        <v>317</v>
      </c>
      <c r="E149" s="32">
        <v>1</v>
      </c>
      <c r="F149" s="32" t="s">
        <v>27</v>
      </c>
      <c r="G149" s="32" t="s">
        <v>28</v>
      </c>
      <c r="H149" s="32">
        <v>1.5</v>
      </c>
      <c r="I149" s="32">
        <v>30</v>
      </c>
      <c r="J149" s="79">
        <v>82.2</v>
      </c>
      <c r="K149" s="63"/>
    </row>
    <row r="150" spans="1:11">
      <c r="A150" s="32" t="s">
        <v>651</v>
      </c>
      <c r="B150" s="32" t="s">
        <v>204</v>
      </c>
      <c r="C150" s="32">
        <v>2018</v>
      </c>
      <c r="D150" s="78" t="s">
        <v>658</v>
      </c>
      <c r="E150" s="32">
        <v>2</v>
      </c>
      <c r="F150" s="32" t="s">
        <v>36</v>
      </c>
      <c r="G150" s="32" t="s">
        <v>28</v>
      </c>
      <c r="H150" s="32">
        <v>5.0999999999999996</v>
      </c>
      <c r="I150" s="32">
        <v>45</v>
      </c>
      <c r="J150" s="79">
        <v>82</v>
      </c>
      <c r="K150" s="63"/>
    </row>
    <row r="151" spans="1:11" ht="25.5">
      <c r="A151" s="32" t="s">
        <v>450</v>
      </c>
      <c r="B151" s="32" t="s">
        <v>133</v>
      </c>
      <c r="C151" s="32">
        <v>2018</v>
      </c>
      <c r="D151" s="78" t="s">
        <v>464</v>
      </c>
      <c r="E151" s="32">
        <v>2</v>
      </c>
      <c r="F151" s="32" t="s">
        <v>36</v>
      </c>
      <c r="G151" s="32" t="s">
        <v>28</v>
      </c>
      <c r="H151" s="32">
        <v>5.6</v>
      </c>
      <c r="I151" s="32">
        <v>62</v>
      </c>
      <c r="J151" s="79">
        <v>82</v>
      </c>
      <c r="K151" s="63"/>
    </row>
    <row r="152" spans="1:11">
      <c r="A152" s="80" t="s">
        <v>171</v>
      </c>
      <c r="B152" s="80" t="s">
        <v>64</v>
      </c>
      <c r="C152" s="80">
        <v>2018</v>
      </c>
      <c r="D152" s="78" t="s">
        <v>174</v>
      </c>
      <c r="E152" s="80">
        <v>1</v>
      </c>
      <c r="F152" s="80" t="s">
        <v>36</v>
      </c>
      <c r="G152" s="80" t="s">
        <v>28</v>
      </c>
      <c r="H152" s="80">
        <v>0.3</v>
      </c>
      <c r="I152" s="80">
        <v>21</v>
      </c>
      <c r="J152" s="63">
        <v>81.8</v>
      </c>
      <c r="K152" s="63"/>
    </row>
    <row r="153" spans="1:11" ht="25.5">
      <c r="A153" s="32" t="s">
        <v>502</v>
      </c>
      <c r="B153" s="32" t="s">
        <v>286</v>
      </c>
      <c r="C153" s="32">
        <v>2015</v>
      </c>
      <c r="D153" s="78" t="s">
        <v>522</v>
      </c>
      <c r="E153" s="32">
        <v>5</v>
      </c>
      <c r="F153" s="32" t="s">
        <v>80</v>
      </c>
      <c r="G153" s="32" t="s">
        <v>28</v>
      </c>
      <c r="H153" s="32">
        <v>1.4</v>
      </c>
      <c r="I153" s="32">
        <v>120</v>
      </c>
      <c r="J153" s="79">
        <v>81.8</v>
      </c>
      <c r="K153" s="63"/>
    </row>
    <row r="154" spans="1:11">
      <c r="A154" s="32" t="s">
        <v>396</v>
      </c>
      <c r="B154" s="32" t="s">
        <v>403</v>
      </c>
      <c r="C154" s="32">
        <v>2018</v>
      </c>
      <c r="D154" s="78" t="s">
        <v>404</v>
      </c>
      <c r="E154" s="32">
        <v>6</v>
      </c>
      <c r="F154" s="32" t="s">
        <v>36</v>
      </c>
      <c r="G154" s="32" t="s">
        <v>28</v>
      </c>
      <c r="H154" s="32">
        <v>14.8</v>
      </c>
      <c r="I154" s="32">
        <v>170</v>
      </c>
      <c r="J154" s="79">
        <v>81.8</v>
      </c>
      <c r="K154" s="63"/>
    </row>
    <row r="155" spans="1:11" ht="25.5">
      <c r="A155" s="32" t="s">
        <v>191</v>
      </c>
      <c r="B155" s="32" t="s">
        <v>199</v>
      </c>
      <c r="C155" s="32">
        <v>2018</v>
      </c>
      <c r="D155" s="78" t="s">
        <v>201</v>
      </c>
      <c r="E155" s="32">
        <v>8</v>
      </c>
      <c r="F155" s="32" t="s">
        <v>36</v>
      </c>
      <c r="G155" s="32" t="s">
        <v>28</v>
      </c>
      <c r="H155" s="32">
        <v>8.8000000000000007</v>
      </c>
      <c r="I155" s="32">
        <v>173</v>
      </c>
      <c r="J155" s="79">
        <v>81.8</v>
      </c>
      <c r="K155" s="63"/>
    </row>
    <row r="156" spans="1:11" ht="25.5">
      <c r="A156" s="32" t="s">
        <v>450</v>
      </c>
      <c r="B156" s="32" t="s">
        <v>158</v>
      </c>
      <c r="C156" s="32">
        <v>2018</v>
      </c>
      <c r="D156" s="78" t="s">
        <v>475</v>
      </c>
      <c r="E156" s="32">
        <v>1</v>
      </c>
      <c r="F156" s="32" t="s">
        <v>472</v>
      </c>
      <c r="G156" s="32" t="s">
        <v>124</v>
      </c>
      <c r="H156" s="32">
        <v>3.1</v>
      </c>
      <c r="I156" s="32">
        <v>9</v>
      </c>
      <c r="J156" s="79">
        <v>81.599999999999994</v>
      </c>
      <c r="K156" s="63"/>
    </row>
    <row r="157" spans="1:11">
      <c r="A157" s="32" t="s">
        <v>396</v>
      </c>
      <c r="B157" s="32" t="s">
        <v>133</v>
      </c>
      <c r="C157" s="32">
        <v>2018</v>
      </c>
      <c r="D157" s="78" t="s">
        <v>397</v>
      </c>
      <c r="E157" s="32">
        <v>2</v>
      </c>
      <c r="F157" s="32" t="s">
        <v>36</v>
      </c>
      <c r="G157" s="32" t="s">
        <v>28</v>
      </c>
      <c r="H157" s="32">
        <v>7.3</v>
      </c>
      <c r="I157" s="32">
        <v>64</v>
      </c>
      <c r="J157" s="79">
        <v>81.599999999999994</v>
      </c>
      <c r="K157" s="63"/>
    </row>
    <row r="158" spans="1:11">
      <c r="A158" s="32" t="s">
        <v>669</v>
      </c>
      <c r="B158" s="32" t="s">
        <v>79</v>
      </c>
      <c r="C158" s="32">
        <v>2018</v>
      </c>
      <c r="D158" s="78" t="s">
        <v>675</v>
      </c>
      <c r="E158" s="32">
        <v>4</v>
      </c>
      <c r="F158" s="32" t="s">
        <v>255</v>
      </c>
      <c r="G158" s="32" t="s">
        <v>28</v>
      </c>
      <c r="H158" s="32">
        <v>58.2</v>
      </c>
      <c r="I158" s="32">
        <v>114</v>
      </c>
      <c r="J158" s="79">
        <v>81.599999999999994</v>
      </c>
      <c r="K158" s="63"/>
    </row>
    <row r="159" spans="1:11" ht="25.5">
      <c r="A159" s="32" t="s">
        <v>481</v>
      </c>
      <c r="B159" s="32" t="s">
        <v>89</v>
      </c>
      <c r="C159" s="32">
        <v>2016</v>
      </c>
      <c r="D159" s="78" t="s">
        <v>491</v>
      </c>
      <c r="E159" s="32">
        <v>5</v>
      </c>
      <c r="F159" s="32" t="s">
        <v>151</v>
      </c>
      <c r="G159" s="32" t="s">
        <v>28</v>
      </c>
      <c r="H159" s="32">
        <v>0.5</v>
      </c>
      <c r="I159" s="32">
        <v>156</v>
      </c>
      <c r="J159" s="79">
        <v>81.599999999999994</v>
      </c>
      <c r="K159" s="63"/>
    </row>
    <row r="160" spans="1:11">
      <c r="A160" s="32" t="s">
        <v>246</v>
      </c>
      <c r="B160" s="32" t="s">
        <v>199</v>
      </c>
      <c r="C160" s="32">
        <v>2018</v>
      </c>
      <c r="D160" s="78" t="s">
        <v>265</v>
      </c>
      <c r="E160" s="32">
        <v>8</v>
      </c>
      <c r="F160" s="32" t="s">
        <v>51</v>
      </c>
      <c r="G160" s="32" t="s">
        <v>28</v>
      </c>
      <c r="H160" s="32">
        <v>42</v>
      </c>
      <c r="I160" s="32">
        <v>174</v>
      </c>
      <c r="J160" s="79">
        <v>81.599999999999994</v>
      </c>
      <c r="K160" s="63"/>
    </row>
    <row r="161" spans="1:11" ht="25.5">
      <c r="A161" s="32" t="s">
        <v>481</v>
      </c>
      <c r="B161" s="32" t="s">
        <v>204</v>
      </c>
      <c r="C161" s="32">
        <v>2016</v>
      </c>
      <c r="D161" s="78" t="s">
        <v>487</v>
      </c>
      <c r="E161" s="32">
        <v>1</v>
      </c>
      <c r="F161" s="32" t="s">
        <v>151</v>
      </c>
      <c r="G161" s="32" t="s">
        <v>28</v>
      </c>
      <c r="H161" s="32">
        <v>1.2</v>
      </c>
      <c r="I161" s="32">
        <v>4</v>
      </c>
      <c r="J161" s="79">
        <v>81.400000000000006</v>
      </c>
      <c r="K161" s="63"/>
    </row>
    <row r="162" spans="1:11" ht="25.5">
      <c r="A162" s="32" t="s">
        <v>595</v>
      </c>
      <c r="B162" s="32" t="s">
        <v>89</v>
      </c>
      <c r="C162" s="32">
        <v>2017</v>
      </c>
      <c r="D162" s="78" t="s">
        <v>598</v>
      </c>
      <c r="E162" s="32">
        <v>5</v>
      </c>
      <c r="F162" s="32" t="s">
        <v>80</v>
      </c>
      <c r="G162" s="32" t="s">
        <v>28</v>
      </c>
      <c r="H162" s="32">
        <v>1.4</v>
      </c>
      <c r="I162" s="32">
        <v>149</v>
      </c>
      <c r="J162" s="79">
        <v>81.2</v>
      </c>
      <c r="K162" s="63"/>
    </row>
    <row r="163" spans="1:11" ht="25.5">
      <c r="A163" s="32" t="s">
        <v>94</v>
      </c>
      <c r="B163" s="32" t="s">
        <v>46</v>
      </c>
      <c r="C163" s="32">
        <v>2018</v>
      </c>
      <c r="D163" s="78" t="s">
        <v>97</v>
      </c>
      <c r="E163" s="32">
        <v>2</v>
      </c>
      <c r="F163" s="32" t="s">
        <v>80</v>
      </c>
      <c r="G163" s="32" t="s">
        <v>28</v>
      </c>
      <c r="H163" s="32">
        <v>8.3000000000000007</v>
      </c>
      <c r="I163" s="32">
        <v>55</v>
      </c>
      <c r="J163" s="79">
        <v>81</v>
      </c>
      <c r="K163" s="63"/>
    </row>
    <row r="164" spans="1:11">
      <c r="A164" s="32" t="s">
        <v>632</v>
      </c>
      <c r="B164" s="32" t="s">
        <v>64</v>
      </c>
      <c r="C164" s="32">
        <v>2018</v>
      </c>
      <c r="D164" s="78" t="s">
        <v>642</v>
      </c>
      <c r="E164" s="32">
        <v>2</v>
      </c>
      <c r="F164" s="32" t="s">
        <v>36</v>
      </c>
      <c r="G164" s="32" t="s">
        <v>28</v>
      </c>
      <c r="H164" s="32">
        <v>9</v>
      </c>
      <c r="I164" s="32">
        <v>61</v>
      </c>
      <c r="J164" s="79">
        <v>80.599999999999994</v>
      </c>
      <c r="K164" s="63"/>
    </row>
    <row r="165" spans="1:11">
      <c r="A165" s="32" t="s">
        <v>396</v>
      </c>
      <c r="B165" s="32" t="s">
        <v>416</v>
      </c>
      <c r="C165" s="32">
        <v>2018</v>
      </c>
      <c r="D165" s="78" t="s">
        <v>417</v>
      </c>
      <c r="E165" s="32">
        <v>8</v>
      </c>
      <c r="F165" s="32" t="s">
        <v>36</v>
      </c>
      <c r="G165" s="32" t="s">
        <v>28</v>
      </c>
      <c r="H165" s="32">
        <v>6.9</v>
      </c>
      <c r="I165" s="32">
        <v>176</v>
      </c>
      <c r="J165" s="79">
        <v>80.599999999999994</v>
      </c>
      <c r="K165" s="63"/>
    </row>
    <row r="166" spans="1:11" ht="25.5">
      <c r="A166" s="32" t="s">
        <v>307</v>
      </c>
      <c r="B166" s="32" t="s">
        <v>320</v>
      </c>
      <c r="C166" s="32">
        <v>2018</v>
      </c>
      <c r="D166" s="78" t="s">
        <v>321</v>
      </c>
      <c r="E166" s="32">
        <v>1</v>
      </c>
      <c r="F166" s="32" t="s">
        <v>27</v>
      </c>
      <c r="G166" s="32" t="s">
        <v>28</v>
      </c>
      <c r="H166" s="32">
        <v>1.1000000000000001</v>
      </c>
      <c r="I166" s="32">
        <v>18</v>
      </c>
      <c r="J166" s="79">
        <v>80.2</v>
      </c>
      <c r="K166" s="63"/>
    </row>
    <row r="167" spans="1:11" ht="25.5">
      <c r="A167" s="32" t="s">
        <v>481</v>
      </c>
      <c r="B167" s="32" t="s">
        <v>139</v>
      </c>
      <c r="C167" s="32">
        <v>2017</v>
      </c>
      <c r="D167" s="78" t="s">
        <v>493</v>
      </c>
      <c r="E167" s="32">
        <v>5</v>
      </c>
      <c r="F167" s="32" t="s">
        <v>151</v>
      </c>
      <c r="G167" s="32" t="s">
        <v>28</v>
      </c>
      <c r="H167" s="32">
        <v>0.5</v>
      </c>
      <c r="I167" s="32">
        <v>130</v>
      </c>
      <c r="J167" s="79">
        <v>80.2</v>
      </c>
      <c r="K167" s="63"/>
    </row>
    <row r="168" spans="1:11">
      <c r="A168" s="32" t="s">
        <v>396</v>
      </c>
      <c r="B168" s="32" t="s">
        <v>158</v>
      </c>
      <c r="C168" s="32">
        <v>2018</v>
      </c>
      <c r="D168" s="78" t="s">
        <v>407</v>
      </c>
      <c r="E168" s="32">
        <v>2</v>
      </c>
      <c r="F168" s="32" t="s">
        <v>36</v>
      </c>
      <c r="G168" s="32" t="s">
        <v>28</v>
      </c>
      <c r="H168" s="32">
        <v>11</v>
      </c>
      <c r="I168" s="32">
        <v>50</v>
      </c>
      <c r="J168" s="79">
        <v>79.8</v>
      </c>
      <c r="K168" s="63"/>
    </row>
    <row r="169" spans="1:11" ht="25.5">
      <c r="A169" s="32" t="s">
        <v>481</v>
      </c>
      <c r="B169" s="32" t="s">
        <v>250</v>
      </c>
      <c r="C169" s="32">
        <v>2018</v>
      </c>
      <c r="D169" s="78" t="s">
        <v>483</v>
      </c>
      <c r="E169" s="32">
        <v>2</v>
      </c>
      <c r="F169" s="32" t="s">
        <v>151</v>
      </c>
      <c r="G169" s="32" t="s">
        <v>28</v>
      </c>
      <c r="H169" s="32">
        <v>5.5</v>
      </c>
      <c r="I169" s="32">
        <v>70</v>
      </c>
      <c r="J169" s="79">
        <v>79.8</v>
      </c>
      <c r="K169" s="63"/>
    </row>
    <row r="170" spans="1:11" ht="25.5">
      <c r="A170" s="32" t="s">
        <v>481</v>
      </c>
      <c r="B170" s="32" t="s">
        <v>199</v>
      </c>
      <c r="C170" s="32">
        <v>2016</v>
      </c>
      <c r="D170" s="78" t="s">
        <v>489</v>
      </c>
      <c r="E170" s="32">
        <v>5</v>
      </c>
      <c r="F170" s="32" t="s">
        <v>151</v>
      </c>
      <c r="G170" s="32" t="s">
        <v>28</v>
      </c>
      <c r="H170" s="32">
        <v>0.5</v>
      </c>
      <c r="I170" s="32">
        <v>129</v>
      </c>
      <c r="J170" s="79">
        <v>79.400000000000006</v>
      </c>
      <c r="K170" s="63"/>
    </row>
    <row r="171" spans="1:11" ht="25.5">
      <c r="A171" s="32" t="s">
        <v>127</v>
      </c>
      <c r="B171" s="32" t="s">
        <v>64</v>
      </c>
      <c r="C171" s="32">
        <v>2018</v>
      </c>
      <c r="D171" s="78" t="s">
        <v>130</v>
      </c>
      <c r="E171" s="32">
        <v>2</v>
      </c>
      <c r="F171" s="32" t="s">
        <v>36</v>
      </c>
      <c r="G171" s="32" t="s">
        <v>28</v>
      </c>
      <c r="H171" s="32">
        <v>5.0999999999999996</v>
      </c>
      <c r="I171" s="32">
        <v>60</v>
      </c>
      <c r="J171" s="79">
        <v>79.2</v>
      </c>
      <c r="K171" s="63"/>
    </row>
    <row r="172" spans="1:11" ht="25.5">
      <c r="A172" s="32" t="s">
        <v>595</v>
      </c>
      <c r="B172" s="32" t="s">
        <v>602</v>
      </c>
      <c r="C172" s="32">
        <v>2018</v>
      </c>
      <c r="D172" s="78" t="s">
        <v>604</v>
      </c>
      <c r="E172" s="32">
        <v>4</v>
      </c>
      <c r="F172" s="32" t="s">
        <v>603</v>
      </c>
      <c r="G172" s="32" t="s">
        <v>28</v>
      </c>
      <c r="H172" s="32">
        <v>133.6</v>
      </c>
      <c r="I172" s="32">
        <v>118</v>
      </c>
      <c r="J172" s="79">
        <v>78.400000000000006</v>
      </c>
      <c r="K172" s="63"/>
    </row>
    <row r="173" spans="1:11" ht="25.5">
      <c r="A173" s="32" t="s">
        <v>502</v>
      </c>
      <c r="B173" s="32" t="s">
        <v>519</v>
      </c>
      <c r="C173" s="32">
        <v>2018</v>
      </c>
      <c r="D173" s="78" t="s">
        <v>520</v>
      </c>
      <c r="E173" s="32">
        <v>8</v>
      </c>
      <c r="F173" s="32" t="s">
        <v>80</v>
      </c>
      <c r="G173" s="32" t="s">
        <v>28</v>
      </c>
      <c r="H173" s="32">
        <v>30.3</v>
      </c>
      <c r="I173" s="32">
        <v>178</v>
      </c>
      <c r="J173" s="79">
        <v>78.400000000000006</v>
      </c>
      <c r="K173" s="63"/>
    </row>
    <row r="174" spans="1:11" ht="25.5">
      <c r="A174" s="32" t="s">
        <v>307</v>
      </c>
      <c r="B174" s="32" t="s">
        <v>184</v>
      </c>
      <c r="C174" s="32">
        <v>2018</v>
      </c>
      <c r="D174" s="78" t="s">
        <v>323</v>
      </c>
      <c r="E174" s="32">
        <v>2</v>
      </c>
      <c r="F174" s="32" t="s">
        <v>51</v>
      </c>
      <c r="G174" s="32" t="s">
        <v>28</v>
      </c>
      <c r="H174" s="32">
        <v>8</v>
      </c>
      <c r="I174" s="32">
        <v>85</v>
      </c>
      <c r="J174" s="79">
        <v>75.8</v>
      </c>
      <c r="K174" s="63"/>
    </row>
    <row r="175" spans="1:11" ht="25.5">
      <c r="A175" s="32" t="s">
        <v>645</v>
      </c>
      <c r="B175" s="32" t="s">
        <v>89</v>
      </c>
      <c r="C175" s="32">
        <v>2015</v>
      </c>
      <c r="D175" s="78" t="s">
        <v>648</v>
      </c>
      <c r="E175" s="32">
        <v>5</v>
      </c>
      <c r="F175" s="32" t="s">
        <v>255</v>
      </c>
      <c r="G175" s="32" t="s">
        <v>28</v>
      </c>
      <c r="H175" s="32">
        <v>1.9</v>
      </c>
      <c r="I175" s="32">
        <v>160</v>
      </c>
      <c r="J175" s="79">
        <v>59.4</v>
      </c>
      <c r="K175" s="63"/>
    </row>
    <row r="176" spans="1:11">
      <c r="D176" s="81"/>
      <c r="J176" s="82"/>
    </row>
    <row r="177" spans="4:4">
      <c r="D177" s="83"/>
    </row>
  </sheetData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77"/>
  <sheetViews>
    <sheetView showGridLines="0" zoomScale="90" zoomScaleNormal="90" workbookViewId="0">
      <selection activeCell="P3" sqref="P3"/>
    </sheetView>
  </sheetViews>
  <sheetFormatPr defaultColWidth="8.85546875" defaultRowHeight="15"/>
  <cols>
    <col min="1" max="1" width="19" style="22" customWidth="1"/>
    <col min="2" max="2" width="14.5703125" style="21" customWidth="1"/>
    <col min="3" max="3" width="5" style="21" customWidth="1"/>
    <col min="4" max="4" width="9" style="21" customWidth="1"/>
    <col min="5" max="5" width="3.7109375" style="21" customWidth="1"/>
    <col min="6" max="6" width="13.85546875" style="21" customWidth="1"/>
    <col min="7" max="7" width="5.42578125" style="21" bestFit="1" customWidth="1"/>
    <col min="8" max="8" width="6" style="21" bestFit="1" customWidth="1"/>
    <col min="9" max="9" width="4.140625" style="45" customWidth="1"/>
    <col min="10" max="10" width="5.85546875" style="21" customWidth="1"/>
    <col min="11" max="11" width="6.140625" style="21" customWidth="1"/>
    <col min="12" max="12" width="6" style="21" customWidth="1"/>
    <col min="13" max="13" width="6.140625" style="21" customWidth="1"/>
    <col min="14" max="14" width="5.85546875" style="21" customWidth="1"/>
    <col min="15" max="15" width="5.85546875" style="60" customWidth="1"/>
    <col min="16" max="16" width="19.5703125" style="21" customWidth="1"/>
    <col min="17" max="20" width="8.85546875" style="21"/>
    <col min="21" max="21" width="8.85546875" style="45"/>
    <col min="22" max="16384" width="8.85546875" style="21"/>
  </cols>
  <sheetData>
    <row r="1" spans="1:21" ht="25.5">
      <c r="A1" s="16" t="s">
        <v>4</v>
      </c>
      <c r="B1" s="16" t="s">
        <v>6</v>
      </c>
      <c r="C1" s="16" t="s">
        <v>730</v>
      </c>
      <c r="D1" s="16" t="s">
        <v>745</v>
      </c>
      <c r="E1" s="16" t="s">
        <v>727</v>
      </c>
      <c r="F1" s="16" t="s">
        <v>11</v>
      </c>
      <c r="G1" s="16" t="s">
        <v>12</v>
      </c>
      <c r="H1" s="16" t="s">
        <v>17</v>
      </c>
      <c r="I1" s="46" t="s">
        <v>729</v>
      </c>
      <c r="J1" s="15" t="s">
        <v>731</v>
      </c>
      <c r="K1" s="15" t="s">
        <v>732</v>
      </c>
      <c r="L1" s="15" t="s">
        <v>733</v>
      </c>
      <c r="M1" s="15" t="s">
        <v>734</v>
      </c>
      <c r="N1" s="15" t="s">
        <v>735</v>
      </c>
      <c r="O1" s="57" t="s">
        <v>743</v>
      </c>
      <c r="P1" s="23"/>
    </row>
    <row r="2" spans="1:21" ht="32.1" customHeight="1">
      <c r="A2" s="48" t="s">
        <v>606</v>
      </c>
      <c r="B2" s="48" t="s">
        <v>250</v>
      </c>
      <c r="C2" s="48">
        <v>2015</v>
      </c>
      <c r="D2" s="64" t="s">
        <v>615</v>
      </c>
      <c r="E2" s="48">
        <v>1</v>
      </c>
      <c r="F2" s="48" t="s">
        <v>27</v>
      </c>
      <c r="G2" s="48" t="s">
        <v>28</v>
      </c>
      <c r="H2" s="48">
        <v>2.7</v>
      </c>
      <c r="I2" s="43">
        <v>34</v>
      </c>
      <c r="J2" s="49">
        <v>90</v>
      </c>
      <c r="K2" s="49">
        <v>90</v>
      </c>
      <c r="L2" s="49">
        <v>91</v>
      </c>
      <c r="M2" s="49">
        <v>94</v>
      </c>
      <c r="N2" s="49">
        <v>91</v>
      </c>
      <c r="O2" s="57">
        <f t="shared" ref="O2:O33" si="0">AVERAGE(J2:N2)</f>
        <v>91.2</v>
      </c>
      <c r="P2" s="23" t="s">
        <v>738</v>
      </c>
    </row>
    <row r="3" spans="1:21" ht="25.5">
      <c r="A3" s="48" t="s">
        <v>94</v>
      </c>
      <c r="B3" s="48" t="s">
        <v>89</v>
      </c>
      <c r="C3" s="48">
        <v>2016</v>
      </c>
      <c r="D3" s="4" t="s">
        <v>541</v>
      </c>
      <c r="E3" s="48">
        <v>9</v>
      </c>
      <c r="F3" s="48" t="s">
        <v>525</v>
      </c>
      <c r="G3" s="48" t="s">
        <v>28</v>
      </c>
      <c r="H3" s="48">
        <v>0.1</v>
      </c>
      <c r="I3" s="43">
        <v>180</v>
      </c>
      <c r="J3" s="49">
        <v>90</v>
      </c>
      <c r="K3" s="49">
        <v>94</v>
      </c>
      <c r="L3" s="49">
        <v>92</v>
      </c>
      <c r="M3" s="49">
        <v>90</v>
      </c>
      <c r="N3" s="49">
        <v>89</v>
      </c>
      <c r="O3" s="57">
        <f t="shared" si="0"/>
        <v>91</v>
      </c>
      <c r="P3" s="23" t="s">
        <v>740</v>
      </c>
      <c r="U3" s="21"/>
    </row>
    <row r="4" spans="1:21" ht="25.5">
      <c r="A4" s="48" t="s">
        <v>543</v>
      </c>
      <c r="B4" s="48" t="s">
        <v>581</v>
      </c>
      <c r="C4" s="48">
        <v>2017</v>
      </c>
      <c r="D4" s="4" t="s">
        <v>582</v>
      </c>
      <c r="E4" s="48">
        <v>3</v>
      </c>
      <c r="F4" s="48" t="s">
        <v>51</v>
      </c>
      <c r="G4" s="48" t="s">
        <v>28</v>
      </c>
      <c r="H4" s="48">
        <v>39.299999999999997</v>
      </c>
      <c r="I4" s="43">
        <v>97</v>
      </c>
      <c r="J4" s="49">
        <v>89</v>
      </c>
      <c r="K4" s="49">
        <v>91</v>
      </c>
      <c r="L4" s="49">
        <v>91</v>
      </c>
      <c r="M4" s="49">
        <v>90</v>
      </c>
      <c r="N4" s="49">
        <v>92</v>
      </c>
      <c r="O4" s="57">
        <f t="shared" si="0"/>
        <v>90.6</v>
      </c>
      <c r="P4" s="23" t="s">
        <v>739</v>
      </c>
    </row>
    <row r="5" spans="1:21" ht="25.5">
      <c r="A5" s="48" t="s">
        <v>551</v>
      </c>
      <c r="B5" s="48" t="s">
        <v>89</v>
      </c>
      <c r="C5" s="48">
        <v>2016</v>
      </c>
      <c r="D5" s="4" t="s">
        <v>564</v>
      </c>
      <c r="E5" s="48">
        <v>5</v>
      </c>
      <c r="F5" s="48" t="s">
        <v>36</v>
      </c>
      <c r="G5" s="48" t="s">
        <v>28</v>
      </c>
      <c r="H5" s="48">
        <v>0.3</v>
      </c>
      <c r="I5" s="43">
        <v>153</v>
      </c>
      <c r="J5" s="49">
        <v>92</v>
      </c>
      <c r="K5" s="49">
        <v>92</v>
      </c>
      <c r="L5" s="49">
        <v>89</v>
      </c>
      <c r="M5" s="49">
        <v>91</v>
      </c>
      <c r="N5" s="49">
        <v>88</v>
      </c>
      <c r="O5" s="57">
        <f t="shared" si="0"/>
        <v>90.4</v>
      </c>
      <c r="P5" s="23" t="s">
        <v>741</v>
      </c>
    </row>
    <row r="6" spans="1:21">
      <c r="A6" s="30" t="s">
        <v>420</v>
      </c>
      <c r="B6" s="30" t="s">
        <v>435</v>
      </c>
      <c r="C6" s="30">
        <v>2011</v>
      </c>
      <c r="D6" s="4" t="s">
        <v>437</v>
      </c>
      <c r="E6" s="30">
        <v>5</v>
      </c>
      <c r="F6" s="30" t="s">
        <v>436</v>
      </c>
      <c r="G6" s="30" t="s">
        <v>423</v>
      </c>
      <c r="H6" s="30">
        <v>1.8</v>
      </c>
      <c r="I6" s="43">
        <v>167</v>
      </c>
      <c r="J6" s="31">
        <v>90</v>
      </c>
      <c r="K6" s="31">
        <v>90</v>
      </c>
      <c r="L6" s="31">
        <v>92</v>
      </c>
      <c r="M6" s="31">
        <v>90</v>
      </c>
      <c r="N6" s="31">
        <v>87</v>
      </c>
      <c r="O6" s="57">
        <f t="shared" si="0"/>
        <v>89.8</v>
      </c>
      <c r="P6" s="23"/>
    </row>
    <row r="7" spans="1:21" ht="25.5">
      <c r="A7" s="30" t="s">
        <v>396</v>
      </c>
      <c r="B7" s="30" t="s">
        <v>46</v>
      </c>
      <c r="C7" s="30">
        <v>2017</v>
      </c>
      <c r="D7" s="4" t="s">
        <v>410</v>
      </c>
      <c r="E7" s="30">
        <v>2</v>
      </c>
      <c r="F7" s="30" t="s">
        <v>36</v>
      </c>
      <c r="G7" s="30" t="s">
        <v>28</v>
      </c>
      <c r="H7" s="30">
        <v>8</v>
      </c>
      <c r="I7" s="43">
        <v>57</v>
      </c>
      <c r="J7" s="31">
        <v>89</v>
      </c>
      <c r="K7" s="31">
        <v>91</v>
      </c>
      <c r="L7" s="31">
        <v>87</v>
      </c>
      <c r="M7" s="31">
        <v>92</v>
      </c>
      <c r="N7" s="31">
        <v>89</v>
      </c>
      <c r="O7" s="57">
        <f t="shared" si="0"/>
        <v>89.6</v>
      </c>
      <c r="P7" s="23"/>
    </row>
    <row r="8" spans="1:21" ht="25.5">
      <c r="A8" s="30" t="s">
        <v>502</v>
      </c>
      <c r="B8" s="30" t="s">
        <v>250</v>
      </c>
      <c r="C8" s="30">
        <v>2017</v>
      </c>
      <c r="D8" s="4" t="s">
        <v>526</v>
      </c>
      <c r="E8" s="30">
        <v>9</v>
      </c>
      <c r="F8" s="30" t="s">
        <v>525</v>
      </c>
      <c r="G8" s="30" t="s">
        <v>28</v>
      </c>
      <c r="H8" s="30">
        <v>4</v>
      </c>
      <c r="I8" s="43">
        <v>179</v>
      </c>
      <c r="J8" s="31">
        <v>93</v>
      </c>
      <c r="K8" s="31">
        <v>88</v>
      </c>
      <c r="L8" s="31">
        <v>88</v>
      </c>
      <c r="M8" s="31">
        <v>89</v>
      </c>
      <c r="N8" s="31">
        <v>89</v>
      </c>
      <c r="O8" s="57">
        <f t="shared" si="0"/>
        <v>89.4</v>
      </c>
      <c r="P8" s="23" t="s">
        <v>742</v>
      </c>
    </row>
    <row r="9" spans="1:21" ht="25.5">
      <c r="A9" s="30" t="s">
        <v>543</v>
      </c>
      <c r="B9" s="30" t="s">
        <v>557</v>
      </c>
      <c r="C9" s="30">
        <v>2017</v>
      </c>
      <c r="D9" s="4" t="s">
        <v>560</v>
      </c>
      <c r="E9" s="30">
        <v>2</v>
      </c>
      <c r="F9" s="30" t="s">
        <v>51</v>
      </c>
      <c r="G9" s="30" t="s">
        <v>28</v>
      </c>
      <c r="H9" s="30">
        <v>6.3</v>
      </c>
      <c r="I9" s="43">
        <v>56</v>
      </c>
      <c r="J9" s="31">
        <v>88</v>
      </c>
      <c r="K9" s="31">
        <v>92</v>
      </c>
      <c r="L9" s="31">
        <v>91</v>
      </c>
      <c r="M9" s="31">
        <v>88</v>
      </c>
      <c r="N9" s="31">
        <v>87</v>
      </c>
      <c r="O9" s="57">
        <f t="shared" si="0"/>
        <v>89.2</v>
      </c>
      <c r="P9" s="23" t="s">
        <v>744</v>
      </c>
    </row>
    <row r="10" spans="1:21" ht="25.5">
      <c r="A10" s="30" t="s">
        <v>619</v>
      </c>
      <c r="B10" s="30" t="s">
        <v>294</v>
      </c>
      <c r="C10" s="30">
        <v>2018</v>
      </c>
      <c r="D10" s="4" t="s">
        <v>622</v>
      </c>
      <c r="E10" s="30">
        <v>4</v>
      </c>
      <c r="F10" s="30" t="s">
        <v>255</v>
      </c>
      <c r="G10" s="30" t="s">
        <v>28</v>
      </c>
      <c r="H10" s="30">
        <v>156.6</v>
      </c>
      <c r="I10" s="43">
        <v>110</v>
      </c>
      <c r="J10" s="31">
        <v>89</v>
      </c>
      <c r="K10" s="31">
        <v>90</v>
      </c>
      <c r="L10" s="31">
        <v>88</v>
      </c>
      <c r="M10" s="31">
        <v>92</v>
      </c>
      <c r="N10" s="31">
        <v>86</v>
      </c>
      <c r="O10" s="57">
        <f t="shared" si="0"/>
        <v>89</v>
      </c>
      <c r="P10" s="23"/>
    </row>
    <row r="11" spans="1:21" ht="25.5">
      <c r="A11" s="30" t="s">
        <v>543</v>
      </c>
      <c r="B11" s="30" t="s">
        <v>585</v>
      </c>
      <c r="C11" s="30">
        <v>2015</v>
      </c>
      <c r="D11" s="4" t="s">
        <v>586</v>
      </c>
      <c r="E11" s="30">
        <v>1</v>
      </c>
      <c r="F11" s="30" t="s">
        <v>36</v>
      </c>
      <c r="G11" s="30" t="s">
        <v>28</v>
      </c>
      <c r="H11" s="30">
        <v>0.7</v>
      </c>
      <c r="I11" s="43">
        <v>5</v>
      </c>
      <c r="J11" s="31">
        <v>88</v>
      </c>
      <c r="K11" s="31">
        <v>87</v>
      </c>
      <c r="L11" s="31">
        <v>89</v>
      </c>
      <c r="M11" s="31">
        <v>88</v>
      </c>
      <c r="N11" s="31">
        <v>92</v>
      </c>
      <c r="O11" s="57">
        <f t="shared" si="0"/>
        <v>88.8</v>
      </c>
      <c r="P11" s="23"/>
    </row>
    <row r="12" spans="1:21" ht="25.5">
      <c r="A12" s="30" t="s">
        <v>94</v>
      </c>
      <c r="B12" s="30" t="s">
        <v>89</v>
      </c>
      <c r="C12" s="30">
        <v>2016</v>
      </c>
      <c r="D12" s="4" t="s">
        <v>100</v>
      </c>
      <c r="E12" s="30">
        <v>5</v>
      </c>
      <c r="F12" s="30" t="s">
        <v>27</v>
      </c>
      <c r="G12" s="30" t="s">
        <v>28</v>
      </c>
      <c r="H12" s="30">
        <v>0.1</v>
      </c>
      <c r="I12" s="43">
        <v>151</v>
      </c>
      <c r="J12" s="31">
        <v>88</v>
      </c>
      <c r="K12" s="31">
        <v>89</v>
      </c>
      <c r="L12" s="31">
        <v>86</v>
      </c>
      <c r="M12" s="31">
        <v>94</v>
      </c>
      <c r="N12" s="31">
        <v>87</v>
      </c>
      <c r="O12" s="57">
        <f t="shared" si="0"/>
        <v>88.8</v>
      </c>
      <c r="P12" s="23"/>
    </row>
    <row r="13" spans="1:21" ht="25.5">
      <c r="A13" s="30" t="s">
        <v>268</v>
      </c>
      <c r="B13" s="30" t="s">
        <v>89</v>
      </c>
      <c r="C13" s="30">
        <v>2015</v>
      </c>
      <c r="D13" s="4" t="s">
        <v>290</v>
      </c>
      <c r="E13" s="30">
        <v>5</v>
      </c>
      <c r="F13" s="30" t="s">
        <v>51</v>
      </c>
      <c r="G13" s="30" t="s">
        <v>28</v>
      </c>
      <c r="H13" s="30">
        <v>1.8</v>
      </c>
      <c r="I13" s="43">
        <v>159</v>
      </c>
      <c r="J13" s="31">
        <v>89</v>
      </c>
      <c r="K13" s="31">
        <v>90</v>
      </c>
      <c r="L13" s="31">
        <v>89</v>
      </c>
      <c r="M13" s="31">
        <v>88</v>
      </c>
      <c r="N13" s="31">
        <v>88</v>
      </c>
      <c r="O13" s="57">
        <f t="shared" si="0"/>
        <v>88.8</v>
      </c>
      <c r="P13" s="23"/>
    </row>
    <row r="14" spans="1:21" ht="51">
      <c r="A14" s="30" t="s">
        <v>32</v>
      </c>
      <c r="B14" s="30" t="s">
        <v>57</v>
      </c>
      <c r="C14" s="30">
        <v>2017</v>
      </c>
      <c r="D14" s="4" t="s">
        <v>60</v>
      </c>
      <c r="E14" s="30">
        <v>5</v>
      </c>
      <c r="F14" s="30" t="s">
        <v>51</v>
      </c>
      <c r="G14" s="30" t="s">
        <v>28</v>
      </c>
      <c r="H14" s="30">
        <v>0.9</v>
      </c>
      <c r="I14" s="43">
        <v>140</v>
      </c>
      <c r="J14" s="31">
        <v>87</v>
      </c>
      <c r="K14" s="31">
        <v>87</v>
      </c>
      <c r="L14" s="31">
        <v>90</v>
      </c>
      <c r="M14" s="31">
        <v>87</v>
      </c>
      <c r="N14" s="31">
        <v>92</v>
      </c>
      <c r="O14" s="57">
        <f t="shared" si="0"/>
        <v>88.6</v>
      </c>
      <c r="P14" s="23"/>
    </row>
    <row r="15" spans="1:21" ht="25.5">
      <c r="A15" s="30" t="s">
        <v>543</v>
      </c>
      <c r="B15" s="30" t="s">
        <v>567</v>
      </c>
      <c r="C15" s="30">
        <v>2017</v>
      </c>
      <c r="D15" s="4" t="s">
        <v>568</v>
      </c>
      <c r="E15" s="30">
        <v>2</v>
      </c>
      <c r="F15" s="30" t="s">
        <v>51</v>
      </c>
      <c r="G15" s="30" t="s">
        <v>28</v>
      </c>
      <c r="H15" s="30">
        <v>11.7</v>
      </c>
      <c r="I15" s="43">
        <v>81</v>
      </c>
      <c r="J15" s="31">
        <v>90</v>
      </c>
      <c r="K15" s="31">
        <v>87</v>
      </c>
      <c r="L15" s="31">
        <v>89</v>
      </c>
      <c r="M15" s="31">
        <v>85</v>
      </c>
      <c r="N15" s="31">
        <v>91</v>
      </c>
      <c r="O15" s="57">
        <f t="shared" si="0"/>
        <v>88.4</v>
      </c>
      <c r="P15" s="23"/>
    </row>
    <row r="16" spans="1:21" ht="51">
      <c r="A16" s="30" t="s">
        <v>32</v>
      </c>
      <c r="B16" s="30" t="s">
        <v>50</v>
      </c>
      <c r="C16" s="30">
        <v>2017</v>
      </c>
      <c r="D16" s="4" t="s">
        <v>54</v>
      </c>
      <c r="E16" s="30">
        <v>2</v>
      </c>
      <c r="F16" s="30" t="s">
        <v>51</v>
      </c>
      <c r="G16" s="30" t="s">
        <v>28</v>
      </c>
      <c r="H16" s="30">
        <v>8.1999999999999993</v>
      </c>
      <c r="I16" s="43">
        <v>48</v>
      </c>
      <c r="J16" s="31">
        <v>89</v>
      </c>
      <c r="K16" s="31">
        <v>91</v>
      </c>
      <c r="L16" s="31">
        <v>89</v>
      </c>
      <c r="M16" s="31">
        <v>86</v>
      </c>
      <c r="N16" s="31">
        <v>86</v>
      </c>
      <c r="O16" s="57">
        <f t="shared" si="0"/>
        <v>88.2</v>
      </c>
      <c r="P16" s="23"/>
    </row>
    <row r="17" spans="1:16" ht="25.5">
      <c r="A17" s="30" t="s">
        <v>191</v>
      </c>
      <c r="B17" s="30" t="s">
        <v>158</v>
      </c>
      <c r="C17" s="30">
        <v>2018</v>
      </c>
      <c r="D17" s="4" t="s">
        <v>195</v>
      </c>
      <c r="E17" s="30">
        <v>3</v>
      </c>
      <c r="F17" s="30" t="s">
        <v>36</v>
      </c>
      <c r="G17" s="30" t="s">
        <v>28</v>
      </c>
      <c r="H17" s="30">
        <v>14</v>
      </c>
      <c r="I17" s="43">
        <v>89</v>
      </c>
      <c r="J17" s="31">
        <v>87</v>
      </c>
      <c r="K17" s="31">
        <v>89</v>
      </c>
      <c r="L17" s="31">
        <v>87</v>
      </c>
      <c r="M17" s="31">
        <v>88</v>
      </c>
      <c r="N17" s="31">
        <v>89</v>
      </c>
      <c r="O17" s="57">
        <f t="shared" si="0"/>
        <v>88</v>
      </c>
      <c r="P17" s="23"/>
    </row>
    <row r="18" spans="1:16" ht="25.5">
      <c r="A18" s="30" t="s">
        <v>63</v>
      </c>
      <c r="B18" s="30" t="s">
        <v>71</v>
      </c>
      <c r="C18" s="30">
        <v>2017</v>
      </c>
      <c r="D18" s="4" t="s">
        <v>75</v>
      </c>
      <c r="E18" s="30">
        <v>5</v>
      </c>
      <c r="F18" s="30" t="s">
        <v>36</v>
      </c>
      <c r="G18" s="30" t="s">
        <v>28</v>
      </c>
      <c r="H18" s="30">
        <v>0.7</v>
      </c>
      <c r="I18" s="43">
        <v>127</v>
      </c>
      <c r="J18" s="31">
        <v>87</v>
      </c>
      <c r="K18" s="31">
        <v>88</v>
      </c>
      <c r="L18" s="31">
        <v>87</v>
      </c>
      <c r="M18" s="31">
        <v>90</v>
      </c>
      <c r="N18" s="31">
        <v>88</v>
      </c>
      <c r="O18" s="57">
        <f t="shared" si="0"/>
        <v>88</v>
      </c>
      <c r="P18" s="23"/>
    </row>
    <row r="19" spans="1:16" ht="25.5">
      <c r="A19" s="30" t="s">
        <v>367</v>
      </c>
      <c r="B19" s="30" t="s">
        <v>89</v>
      </c>
      <c r="C19" s="30">
        <v>2016</v>
      </c>
      <c r="D19" s="4" t="s">
        <v>384</v>
      </c>
      <c r="E19" s="30">
        <v>5</v>
      </c>
      <c r="F19" s="30" t="s">
        <v>36</v>
      </c>
      <c r="G19" s="30" t="s">
        <v>28</v>
      </c>
      <c r="H19" s="30">
        <v>0.4</v>
      </c>
      <c r="I19" s="43">
        <v>155</v>
      </c>
      <c r="J19" s="31">
        <v>88</v>
      </c>
      <c r="K19" s="31">
        <v>89</v>
      </c>
      <c r="L19" s="31">
        <v>87</v>
      </c>
      <c r="M19" s="31">
        <v>88</v>
      </c>
      <c r="N19" s="31">
        <v>88</v>
      </c>
      <c r="O19" s="57">
        <f t="shared" si="0"/>
        <v>88</v>
      </c>
      <c r="P19" s="23"/>
    </row>
    <row r="20" spans="1:16" ht="25.5">
      <c r="A20" s="30" t="s">
        <v>268</v>
      </c>
      <c r="B20" s="30" t="s">
        <v>250</v>
      </c>
      <c r="C20" s="30">
        <v>2015</v>
      </c>
      <c r="D20" s="4" t="s">
        <v>280</v>
      </c>
      <c r="E20" s="30">
        <v>2</v>
      </c>
      <c r="F20" s="30" t="s">
        <v>51</v>
      </c>
      <c r="G20" s="30" t="s">
        <v>28</v>
      </c>
      <c r="H20" s="30">
        <v>6.6</v>
      </c>
      <c r="I20" s="43">
        <v>75</v>
      </c>
      <c r="J20" s="31">
        <v>87</v>
      </c>
      <c r="K20" s="31">
        <v>86</v>
      </c>
      <c r="L20" s="31">
        <v>86</v>
      </c>
      <c r="M20" s="31">
        <v>91</v>
      </c>
      <c r="N20" s="31">
        <v>89</v>
      </c>
      <c r="O20" s="57">
        <f t="shared" si="0"/>
        <v>87.8</v>
      </c>
      <c r="P20" s="23"/>
    </row>
    <row r="21" spans="1:16" ht="25.5">
      <c r="A21" s="30" t="s">
        <v>502</v>
      </c>
      <c r="B21" s="30" t="s">
        <v>516</v>
      </c>
      <c r="C21" s="30">
        <v>2018</v>
      </c>
      <c r="D21" s="4" t="s">
        <v>517</v>
      </c>
      <c r="E21" s="30">
        <v>2</v>
      </c>
      <c r="F21" s="30" t="s">
        <v>36</v>
      </c>
      <c r="G21" s="30" t="s">
        <v>28</v>
      </c>
      <c r="H21" s="30">
        <v>10.6</v>
      </c>
      <c r="I21" s="43">
        <v>86</v>
      </c>
      <c r="J21" s="31">
        <v>89</v>
      </c>
      <c r="K21" s="31">
        <v>87</v>
      </c>
      <c r="L21" s="31">
        <v>87</v>
      </c>
      <c r="M21" s="31">
        <v>88</v>
      </c>
      <c r="N21" s="31">
        <v>88</v>
      </c>
      <c r="O21" s="57">
        <f t="shared" si="0"/>
        <v>87.8</v>
      </c>
      <c r="P21" s="23"/>
    </row>
    <row r="22" spans="1:16" ht="25.5">
      <c r="A22" s="30" t="s">
        <v>681</v>
      </c>
      <c r="B22" s="30" t="s">
        <v>46</v>
      </c>
      <c r="C22" s="30">
        <v>2018</v>
      </c>
      <c r="D22" s="4" t="s">
        <v>114</v>
      </c>
      <c r="E22" s="30">
        <v>1</v>
      </c>
      <c r="F22" s="30" t="s">
        <v>36</v>
      </c>
      <c r="G22" s="30" t="s">
        <v>28</v>
      </c>
      <c r="H22" s="30">
        <v>1</v>
      </c>
      <c r="I22" s="43">
        <v>19</v>
      </c>
      <c r="J22" s="31">
        <v>88</v>
      </c>
      <c r="K22" s="31">
        <v>86</v>
      </c>
      <c r="L22" s="31">
        <v>88</v>
      </c>
      <c r="M22" s="31">
        <v>88</v>
      </c>
      <c r="N22" s="31">
        <v>88</v>
      </c>
      <c r="O22" s="57">
        <f t="shared" si="0"/>
        <v>87.6</v>
      </c>
      <c r="P22" s="23"/>
    </row>
    <row r="23" spans="1:16">
      <c r="A23" s="30" t="s">
        <v>63</v>
      </c>
      <c r="B23" s="30" t="s">
        <v>64</v>
      </c>
      <c r="C23" s="30">
        <v>2018</v>
      </c>
      <c r="D23" s="4" t="s">
        <v>68</v>
      </c>
      <c r="E23" s="30">
        <v>1</v>
      </c>
      <c r="F23" s="30" t="s">
        <v>36</v>
      </c>
      <c r="G23" s="30" t="s">
        <v>28</v>
      </c>
      <c r="H23" s="30">
        <v>2.7</v>
      </c>
      <c r="I23" s="43">
        <v>23</v>
      </c>
      <c r="J23" s="31">
        <v>87</v>
      </c>
      <c r="K23" s="31">
        <v>87</v>
      </c>
      <c r="L23" s="31">
        <v>88</v>
      </c>
      <c r="M23" s="31">
        <v>88</v>
      </c>
      <c r="N23" s="31">
        <v>88</v>
      </c>
      <c r="O23" s="57">
        <f t="shared" si="0"/>
        <v>87.6</v>
      </c>
      <c r="P23" s="23"/>
    </row>
    <row r="24" spans="1:16" ht="25.5">
      <c r="A24" s="30" t="s">
        <v>191</v>
      </c>
      <c r="B24" s="30" t="s">
        <v>46</v>
      </c>
      <c r="C24" s="30">
        <v>2018</v>
      </c>
      <c r="D24" s="4" t="s">
        <v>197</v>
      </c>
      <c r="E24" s="30">
        <v>3</v>
      </c>
      <c r="F24" s="30" t="s">
        <v>36</v>
      </c>
      <c r="G24" s="30" t="s">
        <v>28</v>
      </c>
      <c r="H24" s="30">
        <v>27</v>
      </c>
      <c r="I24" s="43">
        <v>92</v>
      </c>
      <c r="J24" s="31">
        <v>88</v>
      </c>
      <c r="K24" s="31">
        <v>86</v>
      </c>
      <c r="L24" s="31">
        <v>87</v>
      </c>
      <c r="M24" s="31">
        <v>89</v>
      </c>
      <c r="N24" s="31">
        <v>88</v>
      </c>
      <c r="O24" s="57">
        <f t="shared" si="0"/>
        <v>87.6</v>
      </c>
      <c r="P24" s="23"/>
    </row>
    <row r="25" spans="1:16" ht="25.5">
      <c r="A25" s="30" t="s">
        <v>669</v>
      </c>
      <c r="B25" s="30" t="s">
        <v>250</v>
      </c>
      <c r="C25" s="30">
        <v>2018</v>
      </c>
      <c r="D25" s="4" t="s">
        <v>517</v>
      </c>
      <c r="E25" s="30">
        <v>3</v>
      </c>
      <c r="F25" s="30" t="s">
        <v>36</v>
      </c>
      <c r="G25" s="30" t="s">
        <v>28</v>
      </c>
      <c r="H25" s="30">
        <v>16.399999999999999</v>
      </c>
      <c r="I25" s="43">
        <v>96</v>
      </c>
      <c r="J25" s="31">
        <v>87</v>
      </c>
      <c r="K25" s="31">
        <v>85</v>
      </c>
      <c r="L25" s="31">
        <v>86</v>
      </c>
      <c r="M25" s="31">
        <v>90</v>
      </c>
      <c r="N25" s="31">
        <v>90</v>
      </c>
      <c r="O25" s="57">
        <f t="shared" si="0"/>
        <v>87.6</v>
      </c>
      <c r="P25" s="23"/>
    </row>
    <row r="26" spans="1:16" ht="38.25">
      <c r="A26" s="30" t="s">
        <v>223</v>
      </c>
      <c r="B26" s="30" t="s">
        <v>166</v>
      </c>
      <c r="C26" s="30">
        <v>2017</v>
      </c>
      <c r="D26" s="4" t="s">
        <v>230</v>
      </c>
      <c r="E26" s="30">
        <v>5</v>
      </c>
      <c r="F26" s="30" t="s">
        <v>36</v>
      </c>
      <c r="G26" s="30" t="s">
        <v>28</v>
      </c>
      <c r="H26" s="30">
        <v>0.6</v>
      </c>
      <c r="I26" s="43">
        <v>163</v>
      </c>
      <c r="J26" s="31">
        <v>86</v>
      </c>
      <c r="K26" s="31">
        <v>89</v>
      </c>
      <c r="L26" s="31">
        <v>88</v>
      </c>
      <c r="M26" s="31">
        <v>87</v>
      </c>
      <c r="N26" s="31">
        <v>88</v>
      </c>
      <c r="O26" s="57">
        <f t="shared" si="0"/>
        <v>87.6</v>
      </c>
      <c r="P26" s="23"/>
    </row>
    <row r="27" spans="1:16" ht="25.5">
      <c r="A27" s="30" t="s">
        <v>450</v>
      </c>
      <c r="B27" s="30" t="s">
        <v>467</v>
      </c>
      <c r="C27" s="30">
        <v>2018</v>
      </c>
      <c r="D27" s="4" t="s">
        <v>469</v>
      </c>
      <c r="E27" s="30">
        <v>8</v>
      </c>
      <c r="F27" s="30" t="s">
        <v>36</v>
      </c>
      <c r="G27" s="30" t="s">
        <v>28</v>
      </c>
      <c r="H27" s="30">
        <v>15.3</v>
      </c>
      <c r="I27" s="43">
        <v>177</v>
      </c>
      <c r="J27" s="31">
        <v>89</v>
      </c>
      <c r="K27" s="31">
        <v>87</v>
      </c>
      <c r="L27" s="31">
        <v>86</v>
      </c>
      <c r="M27" s="31">
        <v>88</v>
      </c>
      <c r="N27" s="31">
        <v>88</v>
      </c>
      <c r="O27" s="57">
        <f t="shared" si="0"/>
        <v>87.6</v>
      </c>
      <c r="P27" s="23"/>
    </row>
    <row r="28" spans="1:16" ht="38.25">
      <c r="A28" s="30" t="s">
        <v>223</v>
      </c>
      <c r="B28" s="30" t="s">
        <v>227</v>
      </c>
      <c r="C28" s="30">
        <v>2017</v>
      </c>
      <c r="D28" s="4" t="s">
        <v>554</v>
      </c>
      <c r="E28" s="30">
        <v>5</v>
      </c>
      <c r="F28" s="30" t="s">
        <v>51</v>
      </c>
      <c r="G28" s="30" t="s">
        <v>28</v>
      </c>
      <c r="H28" s="30">
        <v>0.9</v>
      </c>
      <c r="I28" s="43">
        <v>141</v>
      </c>
      <c r="J28" s="31">
        <v>88</v>
      </c>
      <c r="K28" s="31">
        <v>86</v>
      </c>
      <c r="L28" s="31">
        <v>88</v>
      </c>
      <c r="M28" s="31">
        <v>86</v>
      </c>
      <c r="N28" s="31">
        <v>89</v>
      </c>
      <c r="O28" s="57">
        <f t="shared" si="0"/>
        <v>87.4</v>
      </c>
      <c r="P28" s="23"/>
    </row>
    <row r="29" spans="1:16" ht="25.5">
      <c r="A29" s="30" t="s">
        <v>367</v>
      </c>
      <c r="B29" s="30" t="s">
        <v>373</v>
      </c>
      <c r="C29" s="30">
        <v>2017</v>
      </c>
      <c r="D29" s="4" t="s">
        <v>228</v>
      </c>
      <c r="E29" s="30">
        <v>5</v>
      </c>
      <c r="F29" s="30" t="s">
        <v>36</v>
      </c>
      <c r="G29" s="30" t="s">
        <v>28</v>
      </c>
      <c r="H29" s="30">
        <v>0.3</v>
      </c>
      <c r="I29" s="43">
        <v>145</v>
      </c>
      <c r="J29" s="31">
        <v>88</v>
      </c>
      <c r="K29" s="31">
        <v>87</v>
      </c>
      <c r="L29" s="31">
        <v>87</v>
      </c>
      <c r="M29" s="31">
        <v>87</v>
      </c>
      <c r="N29" s="31">
        <v>88</v>
      </c>
      <c r="O29" s="57">
        <f t="shared" si="0"/>
        <v>87.4</v>
      </c>
      <c r="P29" s="23"/>
    </row>
    <row r="30" spans="1:16" ht="25.5">
      <c r="A30" s="30" t="s">
        <v>551</v>
      </c>
      <c r="B30" s="30" t="s">
        <v>262</v>
      </c>
      <c r="C30" s="30">
        <v>2018</v>
      </c>
      <c r="D30" s="4" t="s">
        <v>375</v>
      </c>
      <c r="E30" s="30">
        <v>1</v>
      </c>
      <c r="F30" s="30" t="s">
        <v>36</v>
      </c>
      <c r="G30" s="30" t="s">
        <v>28</v>
      </c>
      <c r="H30" s="30">
        <v>0.3</v>
      </c>
      <c r="I30" s="43">
        <v>41</v>
      </c>
      <c r="J30" s="31">
        <v>86</v>
      </c>
      <c r="K30" s="31">
        <v>87</v>
      </c>
      <c r="L30" s="31">
        <v>88</v>
      </c>
      <c r="M30" s="31">
        <v>88</v>
      </c>
      <c r="N30" s="31">
        <v>88</v>
      </c>
      <c r="O30" s="57">
        <f t="shared" si="0"/>
        <v>87.4</v>
      </c>
      <c r="P30" s="23"/>
    </row>
    <row r="31" spans="1:16" ht="51">
      <c r="A31" s="30" t="s">
        <v>606</v>
      </c>
      <c r="B31" s="30" t="s">
        <v>133</v>
      </c>
      <c r="C31" s="30">
        <v>2017</v>
      </c>
      <c r="D31" s="4" t="s">
        <v>37</v>
      </c>
      <c r="E31" s="30">
        <v>3</v>
      </c>
      <c r="F31" s="30" t="s">
        <v>27</v>
      </c>
      <c r="G31" s="30" t="s">
        <v>28</v>
      </c>
      <c r="H31" s="30">
        <v>18</v>
      </c>
      <c r="I31" s="43">
        <v>94</v>
      </c>
      <c r="J31" s="31">
        <v>87</v>
      </c>
      <c r="K31" s="31">
        <v>87</v>
      </c>
      <c r="L31" s="31">
        <v>89</v>
      </c>
      <c r="M31" s="31">
        <v>86</v>
      </c>
      <c r="N31" s="31">
        <v>87</v>
      </c>
      <c r="O31" s="57">
        <f t="shared" si="0"/>
        <v>87.2</v>
      </c>
      <c r="P31" s="23"/>
    </row>
    <row r="32" spans="1:16" ht="25.5">
      <c r="A32" s="30" t="s">
        <v>481</v>
      </c>
      <c r="B32" s="30" t="s">
        <v>58</v>
      </c>
      <c r="C32" s="30">
        <v>2018</v>
      </c>
      <c r="D32" s="4" t="s">
        <v>609</v>
      </c>
      <c r="E32" s="30">
        <v>5</v>
      </c>
      <c r="F32" s="30" t="s">
        <v>151</v>
      </c>
      <c r="G32" s="30" t="s">
        <v>28</v>
      </c>
      <c r="H32" s="30">
        <v>0.9</v>
      </c>
      <c r="I32" s="43">
        <v>138</v>
      </c>
      <c r="J32" s="31">
        <v>89</v>
      </c>
      <c r="K32" s="31">
        <v>86</v>
      </c>
      <c r="L32" s="31">
        <v>87</v>
      </c>
      <c r="M32" s="31">
        <v>86</v>
      </c>
      <c r="N32" s="31">
        <v>88</v>
      </c>
      <c r="O32" s="57">
        <f t="shared" si="0"/>
        <v>87.2</v>
      </c>
      <c r="P32" s="23"/>
    </row>
    <row r="33" spans="1:16" ht="38.25">
      <c r="A33" s="30" t="s">
        <v>223</v>
      </c>
      <c r="B33" s="30" t="s">
        <v>184</v>
      </c>
      <c r="C33" s="30">
        <v>2018</v>
      </c>
      <c r="D33" s="4" t="s">
        <v>237</v>
      </c>
      <c r="E33" s="30">
        <v>3</v>
      </c>
      <c r="F33" s="30" t="s">
        <v>51</v>
      </c>
      <c r="G33" s="30" t="s">
        <v>28</v>
      </c>
      <c r="H33" s="30">
        <v>17.399999999999999</v>
      </c>
      <c r="I33" s="43">
        <v>107</v>
      </c>
      <c r="J33" s="31">
        <v>87</v>
      </c>
      <c r="K33" s="31">
        <v>88</v>
      </c>
      <c r="L33" s="31">
        <v>88</v>
      </c>
      <c r="M33" s="31">
        <v>86</v>
      </c>
      <c r="N33" s="31">
        <v>87</v>
      </c>
      <c r="O33" s="57">
        <f t="shared" si="0"/>
        <v>87.2</v>
      </c>
      <c r="P33" s="23"/>
    </row>
    <row r="34" spans="1:16" ht="25.5">
      <c r="A34" s="30" t="s">
        <v>307</v>
      </c>
      <c r="B34" s="30" t="s">
        <v>308</v>
      </c>
      <c r="C34" s="30">
        <v>2018</v>
      </c>
      <c r="D34" s="4" t="s">
        <v>625</v>
      </c>
      <c r="E34" s="30">
        <v>5</v>
      </c>
      <c r="F34" s="30" t="s">
        <v>255</v>
      </c>
      <c r="G34" s="30" t="s">
        <v>28</v>
      </c>
      <c r="H34" s="30">
        <v>0.3</v>
      </c>
      <c r="I34" s="43">
        <v>162</v>
      </c>
      <c r="J34" s="31">
        <v>85</v>
      </c>
      <c r="K34" s="31">
        <v>88</v>
      </c>
      <c r="L34" s="31">
        <v>86</v>
      </c>
      <c r="M34" s="31">
        <v>89</v>
      </c>
      <c r="N34" s="31">
        <v>88</v>
      </c>
      <c r="O34" s="57">
        <f t="shared" ref="O34:O65" si="1">AVERAGE(J34:N34)</f>
        <v>87.2</v>
      </c>
      <c r="P34" s="23"/>
    </row>
    <row r="35" spans="1:16" ht="25.5">
      <c r="A35" s="30" t="s">
        <v>32</v>
      </c>
      <c r="B35" s="30" t="s">
        <v>33</v>
      </c>
      <c r="C35" s="30">
        <v>2018</v>
      </c>
      <c r="D35" s="4" t="s">
        <v>498</v>
      </c>
      <c r="E35" s="30">
        <v>2</v>
      </c>
      <c r="F35" s="30" t="s">
        <v>36</v>
      </c>
      <c r="G35" s="30" t="s">
        <v>28</v>
      </c>
      <c r="H35" s="30">
        <v>5.5</v>
      </c>
      <c r="I35" s="43">
        <v>46</v>
      </c>
      <c r="J35" s="31">
        <v>85</v>
      </c>
      <c r="K35" s="31">
        <v>90</v>
      </c>
      <c r="L35" s="31">
        <v>86</v>
      </c>
      <c r="M35" s="31">
        <v>91</v>
      </c>
      <c r="N35" s="31">
        <v>84</v>
      </c>
      <c r="O35" s="57">
        <f t="shared" si="1"/>
        <v>87.2</v>
      </c>
      <c r="P35" s="23"/>
    </row>
    <row r="36" spans="1:16" ht="25.5">
      <c r="A36" s="30" t="s">
        <v>619</v>
      </c>
      <c r="B36" s="30" t="s">
        <v>204</v>
      </c>
      <c r="C36" s="30">
        <v>2018</v>
      </c>
      <c r="D36" s="4" t="s">
        <v>311</v>
      </c>
      <c r="E36" s="30">
        <v>4</v>
      </c>
      <c r="F36" s="30" t="s">
        <v>255</v>
      </c>
      <c r="G36" s="30" t="s">
        <v>28</v>
      </c>
      <c r="H36" s="30">
        <v>94.1</v>
      </c>
      <c r="I36" s="43">
        <v>108</v>
      </c>
      <c r="J36" s="31">
        <v>87</v>
      </c>
      <c r="K36" s="31">
        <v>84</v>
      </c>
      <c r="L36" s="31">
        <v>89</v>
      </c>
      <c r="M36" s="31">
        <v>88</v>
      </c>
      <c r="N36" s="31">
        <v>88</v>
      </c>
      <c r="O36" s="57">
        <f t="shared" si="1"/>
        <v>87.2</v>
      </c>
      <c r="P36" s="23"/>
    </row>
    <row r="37" spans="1:16" ht="25.5">
      <c r="A37" s="30" t="s">
        <v>367</v>
      </c>
      <c r="B37" s="30" t="s">
        <v>199</v>
      </c>
      <c r="C37" s="30">
        <v>2016</v>
      </c>
      <c r="D37" s="4" t="s">
        <v>607</v>
      </c>
      <c r="E37" s="30">
        <v>5</v>
      </c>
      <c r="F37" s="30" t="s">
        <v>36</v>
      </c>
      <c r="G37" s="30" t="s">
        <v>28</v>
      </c>
      <c r="H37" s="30">
        <v>0.3</v>
      </c>
      <c r="I37" s="43">
        <v>128</v>
      </c>
      <c r="J37" s="31">
        <v>89</v>
      </c>
      <c r="K37" s="31">
        <v>85</v>
      </c>
      <c r="L37" s="31">
        <v>88</v>
      </c>
      <c r="M37" s="31">
        <v>86</v>
      </c>
      <c r="N37" s="31">
        <v>87</v>
      </c>
      <c r="O37" s="57">
        <f t="shared" si="1"/>
        <v>87</v>
      </c>
      <c r="P37" s="23"/>
    </row>
    <row r="38" spans="1:16" ht="25.5">
      <c r="A38" s="30" t="s">
        <v>334</v>
      </c>
      <c r="B38" s="30" t="s">
        <v>340</v>
      </c>
      <c r="C38" s="30">
        <v>2018</v>
      </c>
      <c r="D38" s="4" t="s">
        <v>520</v>
      </c>
      <c r="E38" s="30">
        <v>5</v>
      </c>
      <c r="F38" s="30" t="s">
        <v>36</v>
      </c>
      <c r="G38" s="30" t="s">
        <v>28</v>
      </c>
      <c r="H38" s="30">
        <v>0.4</v>
      </c>
      <c r="I38" s="43">
        <v>132</v>
      </c>
      <c r="J38" s="31">
        <v>89</v>
      </c>
      <c r="K38" s="31">
        <v>84</v>
      </c>
      <c r="L38" s="31">
        <v>87</v>
      </c>
      <c r="M38" s="31">
        <v>90</v>
      </c>
      <c r="N38" s="31">
        <v>85</v>
      </c>
      <c r="O38" s="57">
        <f t="shared" si="1"/>
        <v>87</v>
      </c>
      <c r="P38" s="23"/>
    </row>
    <row r="39" spans="1:16" ht="51">
      <c r="A39" s="30" t="s">
        <v>606</v>
      </c>
      <c r="B39" s="30" t="s">
        <v>133</v>
      </c>
      <c r="C39" s="30">
        <v>2016</v>
      </c>
      <c r="D39" s="4" t="s">
        <v>393</v>
      </c>
      <c r="E39" s="30">
        <v>1</v>
      </c>
      <c r="F39" s="30" t="s">
        <v>36</v>
      </c>
      <c r="G39" s="30" t="s">
        <v>28</v>
      </c>
      <c r="H39" s="30">
        <v>1.5</v>
      </c>
      <c r="I39" s="43">
        <v>29</v>
      </c>
      <c r="J39" s="31">
        <v>87</v>
      </c>
      <c r="K39" s="31">
        <v>89</v>
      </c>
      <c r="L39" s="31">
        <v>88</v>
      </c>
      <c r="M39" s="31">
        <v>87</v>
      </c>
      <c r="N39" s="31">
        <v>84</v>
      </c>
      <c r="O39" s="57">
        <f t="shared" si="1"/>
        <v>87</v>
      </c>
      <c r="P39" s="23"/>
    </row>
    <row r="40" spans="1:16" ht="25.5">
      <c r="A40" s="30" t="s">
        <v>78</v>
      </c>
      <c r="B40" s="30" t="s">
        <v>89</v>
      </c>
      <c r="C40" s="30">
        <v>2018</v>
      </c>
      <c r="D40" s="4" t="s">
        <v>343</v>
      </c>
      <c r="E40" s="30">
        <v>5</v>
      </c>
      <c r="F40" s="30" t="s">
        <v>80</v>
      </c>
      <c r="G40" s="30" t="s">
        <v>28</v>
      </c>
      <c r="H40" s="30">
        <v>2</v>
      </c>
      <c r="I40" s="43">
        <v>147</v>
      </c>
      <c r="J40" s="31">
        <v>86</v>
      </c>
      <c r="K40" s="31">
        <v>88</v>
      </c>
      <c r="L40" s="31">
        <v>87</v>
      </c>
      <c r="M40" s="31">
        <v>87</v>
      </c>
      <c r="N40" s="31">
        <v>87</v>
      </c>
      <c r="O40" s="57">
        <f t="shared" si="1"/>
        <v>87</v>
      </c>
      <c r="P40" s="23"/>
    </row>
    <row r="41" spans="1:16" ht="25.5">
      <c r="A41" s="30" t="s">
        <v>325</v>
      </c>
      <c r="B41" s="30" t="s">
        <v>89</v>
      </c>
      <c r="C41" s="30">
        <v>2015</v>
      </c>
      <c r="D41" s="4" t="s">
        <v>723</v>
      </c>
      <c r="E41" s="30">
        <v>5</v>
      </c>
      <c r="F41" s="30" t="s">
        <v>105</v>
      </c>
      <c r="G41" s="30" t="s">
        <v>28</v>
      </c>
      <c r="H41" s="30">
        <v>0.4</v>
      </c>
      <c r="I41" s="43">
        <v>158</v>
      </c>
      <c r="J41" s="31">
        <v>88</v>
      </c>
      <c r="K41" s="31">
        <v>88</v>
      </c>
      <c r="L41" s="31">
        <v>87</v>
      </c>
      <c r="M41" s="31">
        <v>87</v>
      </c>
      <c r="N41" s="31">
        <v>85</v>
      </c>
      <c r="O41" s="57">
        <f t="shared" si="1"/>
        <v>87</v>
      </c>
      <c r="P41" s="23"/>
    </row>
    <row r="42" spans="1:16" ht="25.5">
      <c r="A42" s="30" t="s">
        <v>681</v>
      </c>
      <c r="B42" s="30" t="s">
        <v>262</v>
      </c>
      <c r="C42" s="30">
        <v>2018</v>
      </c>
      <c r="D42" s="4" t="s">
        <v>331</v>
      </c>
      <c r="E42" s="30">
        <v>2</v>
      </c>
      <c r="F42" s="30" t="s">
        <v>27</v>
      </c>
      <c r="G42" s="30" t="s">
        <v>28</v>
      </c>
      <c r="H42" s="30">
        <v>7</v>
      </c>
      <c r="I42" s="43">
        <v>82</v>
      </c>
      <c r="J42" s="31">
        <v>88</v>
      </c>
      <c r="K42" s="31">
        <v>86</v>
      </c>
      <c r="L42" s="31">
        <v>88</v>
      </c>
      <c r="M42" s="31">
        <v>86</v>
      </c>
      <c r="N42" s="31">
        <v>87</v>
      </c>
      <c r="O42" s="57">
        <f t="shared" si="1"/>
        <v>87</v>
      </c>
      <c r="P42" s="23"/>
    </row>
    <row r="43" spans="1:16" ht="25.5">
      <c r="A43" s="33" t="s">
        <v>681</v>
      </c>
      <c r="B43" s="33" t="s">
        <v>204</v>
      </c>
      <c r="C43" s="33">
        <v>2018</v>
      </c>
      <c r="D43" s="4" t="s">
        <v>687</v>
      </c>
      <c r="E43" s="33">
        <v>1</v>
      </c>
      <c r="F43" s="33" t="s">
        <v>36</v>
      </c>
      <c r="G43" s="33" t="s">
        <v>28</v>
      </c>
      <c r="H43" s="33">
        <v>3.2</v>
      </c>
      <c r="I43" s="43">
        <v>3</v>
      </c>
      <c r="J43" s="34">
        <v>89</v>
      </c>
      <c r="K43" s="34">
        <v>86</v>
      </c>
      <c r="L43" s="34">
        <v>86</v>
      </c>
      <c r="M43" s="34">
        <v>87</v>
      </c>
      <c r="N43" s="34">
        <v>86</v>
      </c>
      <c r="O43" s="57">
        <f t="shared" si="1"/>
        <v>86.8</v>
      </c>
      <c r="P43" s="23"/>
    </row>
    <row r="44" spans="1:16">
      <c r="A44" s="33" t="s">
        <v>268</v>
      </c>
      <c r="B44" s="33" t="s">
        <v>204</v>
      </c>
      <c r="C44" s="33">
        <v>2018</v>
      </c>
      <c r="D44" s="4" t="s">
        <v>277</v>
      </c>
      <c r="E44" s="33">
        <v>2</v>
      </c>
      <c r="F44" s="33" t="s">
        <v>36</v>
      </c>
      <c r="G44" s="33" t="s">
        <v>28</v>
      </c>
      <c r="H44" s="33">
        <v>7.1</v>
      </c>
      <c r="I44" s="43">
        <v>47</v>
      </c>
      <c r="J44" s="34">
        <v>87</v>
      </c>
      <c r="K44" s="34">
        <v>87</v>
      </c>
      <c r="L44" s="34">
        <v>85</v>
      </c>
      <c r="M44" s="34">
        <v>87</v>
      </c>
      <c r="N44" s="34">
        <v>88</v>
      </c>
      <c r="O44" s="57">
        <f t="shared" si="1"/>
        <v>86.8</v>
      </c>
      <c r="P44" s="23"/>
    </row>
    <row r="45" spans="1:16" ht="25.5">
      <c r="A45" s="33" t="s">
        <v>681</v>
      </c>
      <c r="B45" s="33" t="s">
        <v>133</v>
      </c>
      <c r="C45" s="33">
        <v>2017</v>
      </c>
      <c r="D45" s="4" t="s">
        <v>682</v>
      </c>
      <c r="E45" s="33">
        <v>2</v>
      </c>
      <c r="F45" s="33" t="s">
        <v>36</v>
      </c>
      <c r="G45" s="33" t="s">
        <v>28</v>
      </c>
      <c r="H45" s="33">
        <v>8.3000000000000007</v>
      </c>
      <c r="I45" s="43">
        <v>68</v>
      </c>
      <c r="J45" s="34">
        <v>86</v>
      </c>
      <c r="K45" s="34">
        <v>87</v>
      </c>
      <c r="L45" s="34">
        <v>87</v>
      </c>
      <c r="M45" s="34">
        <v>86</v>
      </c>
      <c r="N45" s="34">
        <v>88</v>
      </c>
      <c r="O45" s="57">
        <f t="shared" si="1"/>
        <v>86.8</v>
      </c>
      <c r="P45" s="23"/>
    </row>
    <row r="46" spans="1:16" ht="25.5">
      <c r="A46" s="33" t="s">
        <v>94</v>
      </c>
      <c r="B46" s="33" t="s">
        <v>103</v>
      </c>
      <c r="C46" s="33">
        <v>2017</v>
      </c>
      <c r="D46" s="4" t="s">
        <v>107</v>
      </c>
      <c r="E46" s="33">
        <v>1</v>
      </c>
      <c r="F46" s="33" t="s">
        <v>105</v>
      </c>
      <c r="G46" s="33" t="s">
        <v>28</v>
      </c>
      <c r="H46" s="33">
        <v>0.6</v>
      </c>
      <c r="I46" s="43">
        <v>40</v>
      </c>
      <c r="J46" s="34">
        <v>89</v>
      </c>
      <c r="K46" s="34">
        <v>89</v>
      </c>
      <c r="L46" s="34">
        <v>83</v>
      </c>
      <c r="M46" s="34">
        <v>86</v>
      </c>
      <c r="N46" s="34">
        <v>86</v>
      </c>
      <c r="O46" s="57">
        <f t="shared" si="1"/>
        <v>86.6</v>
      </c>
      <c r="P46" s="23"/>
    </row>
    <row r="47" spans="1:16" ht="51">
      <c r="A47" s="33" t="s">
        <v>606</v>
      </c>
      <c r="B47" s="33" t="s">
        <v>79</v>
      </c>
      <c r="C47" s="33">
        <v>2018</v>
      </c>
      <c r="D47" s="4" t="s">
        <v>617</v>
      </c>
      <c r="E47" s="33">
        <v>3</v>
      </c>
      <c r="F47" s="33" t="s">
        <v>51</v>
      </c>
      <c r="G47" s="33" t="s">
        <v>28</v>
      </c>
      <c r="H47" s="33">
        <v>39</v>
      </c>
      <c r="I47" s="43">
        <v>98</v>
      </c>
      <c r="J47" s="34">
        <v>88</v>
      </c>
      <c r="K47" s="34">
        <v>86</v>
      </c>
      <c r="L47" s="34">
        <v>87</v>
      </c>
      <c r="M47" s="34">
        <v>86</v>
      </c>
      <c r="N47" s="34">
        <v>86</v>
      </c>
      <c r="O47" s="57">
        <f t="shared" si="1"/>
        <v>86.6</v>
      </c>
      <c r="P47" s="23"/>
    </row>
    <row r="48" spans="1:16" ht="51">
      <c r="A48" s="33" t="s">
        <v>606</v>
      </c>
      <c r="B48" s="33" t="s">
        <v>250</v>
      </c>
      <c r="C48" s="33">
        <v>2015</v>
      </c>
      <c r="D48" s="4" t="s">
        <v>613</v>
      </c>
      <c r="E48" s="33">
        <v>2</v>
      </c>
      <c r="F48" s="33" t="s">
        <v>27</v>
      </c>
      <c r="G48" s="33" t="s">
        <v>28</v>
      </c>
      <c r="H48" s="33">
        <v>4.5</v>
      </c>
      <c r="I48" s="43">
        <v>74</v>
      </c>
      <c r="J48" s="34">
        <v>86</v>
      </c>
      <c r="K48" s="34">
        <v>86</v>
      </c>
      <c r="L48" s="34">
        <v>88</v>
      </c>
      <c r="M48" s="34">
        <v>84</v>
      </c>
      <c r="N48" s="34">
        <v>89</v>
      </c>
      <c r="O48" s="57">
        <f t="shared" si="1"/>
        <v>86.6</v>
      </c>
      <c r="P48" s="23"/>
    </row>
    <row r="49" spans="1:16" ht="25.5">
      <c r="A49" s="33" t="s">
        <v>543</v>
      </c>
      <c r="B49" s="33" t="s">
        <v>544</v>
      </c>
      <c r="C49" s="33">
        <v>2017</v>
      </c>
      <c r="D49" s="4" t="s">
        <v>548</v>
      </c>
      <c r="E49" s="33">
        <v>4</v>
      </c>
      <c r="F49" s="33" t="s">
        <v>545</v>
      </c>
      <c r="G49" s="33" t="s">
        <v>28</v>
      </c>
      <c r="H49" s="33">
        <v>186.2</v>
      </c>
      <c r="I49" s="43">
        <v>109</v>
      </c>
      <c r="J49" s="34">
        <v>87</v>
      </c>
      <c r="K49" s="34">
        <v>87</v>
      </c>
      <c r="L49" s="34">
        <v>85</v>
      </c>
      <c r="M49" s="34">
        <v>87</v>
      </c>
      <c r="N49" s="34">
        <v>87</v>
      </c>
      <c r="O49" s="57">
        <f t="shared" si="1"/>
        <v>86.6</v>
      </c>
      <c r="P49" s="23"/>
    </row>
    <row r="50" spans="1:16" ht="38.25">
      <c r="A50" s="33" t="s">
        <v>543</v>
      </c>
      <c r="B50" s="33" t="s">
        <v>577</v>
      </c>
      <c r="C50" s="33">
        <v>2015</v>
      </c>
      <c r="D50" s="4" t="s">
        <v>578</v>
      </c>
      <c r="E50" s="33">
        <v>4</v>
      </c>
      <c r="F50" s="33" t="s">
        <v>255</v>
      </c>
      <c r="G50" s="33" t="s">
        <v>28</v>
      </c>
      <c r="H50" s="33">
        <v>97.1</v>
      </c>
      <c r="I50" s="43">
        <v>112</v>
      </c>
      <c r="J50" s="34">
        <v>86</v>
      </c>
      <c r="K50" s="34">
        <v>89</v>
      </c>
      <c r="L50" s="34">
        <v>86</v>
      </c>
      <c r="M50" s="34">
        <v>84</v>
      </c>
      <c r="N50" s="34">
        <v>88</v>
      </c>
      <c r="O50" s="57">
        <f t="shared" si="1"/>
        <v>86.6</v>
      </c>
      <c r="P50" s="23"/>
    </row>
    <row r="51" spans="1:16" ht="25.5">
      <c r="A51" s="33" t="s">
        <v>268</v>
      </c>
      <c r="B51" s="33" t="s">
        <v>273</v>
      </c>
      <c r="C51" s="33">
        <v>0</v>
      </c>
      <c r="D51" s="4" t="s">
        <v>274</v>
      </c>
      <c r="E51" s="33">
        <v>1</v>
      </c>
      <c r="F51" s="33" t="s">
        <v>51</v>
      </c>
      <c r="G51" s="33" t="s">
        <v>28</v>
      </c>
      <c r="H51" s="33">
        <v>0.9</v>
      </c>
      <c r="I51" s="43">
        <v>35</v>
      </c>
      <c r="J51" s="34">
        <v>85</v>
      </c>
      <c r="K51" s="34">
        <v>87</v>
      </c>
      <c r="L51" s="34">
        <v>85</v>
      </c>
      <c r="M51" s="34">
        <v>89</v>
      </c>
      <c r="N51" s="34">
        <v>86</v>
      </c>
      <c r="O51" s="57">
        <f t="shared" si="1"/>
        <v>86.4</v>
      </c>
      <c r="P51" s="23"/>
    </row>
    <row r="52" spans="1:16">
      <c r="A52" s="33" t="s">
        <v>246</v>
      </c>
      <c r="B52" s="33" t="s">
        <v>184</v>
      </c>
      <c r="C52" s="33">
        <v>2018</v>
      </c>
      <c r="D52" s="4" t="s">
        <v>256</v>
      </c>
      <c r="E52" s="33">
        <v>4</v>
      </c>
      <c r="F52" s="33" t="s">
        <v>255</v>
      </c>
      <c r="G52" s="33" t="s">
        <v>28</v>
      </c>
      <c r="H52" s="33">
        <v>90</v>
      </c>
      <c r="I52" s="43">
        <v>116</v>
      </c>
      <c r="J52" s="34">
        <v>87</v>
      </c>
      <c r="K52" s="34">
        <v>86</v>
      </c>
      <c r="L52" s="34">
        <v>85</v>
      </c>
      <c r="M52" s="34">
        <v>86</v>
      </c>
      <c r="N52" s="34">
        <v>88</v>
      </c>
      <c r="O52" s="57">
        <f t="shared" si="1"/>
        <v>86.4</v>
      </c>
      <c r="P52" s="23"/>
    </row>
    <row r="53" spans="1:16" ht="25.5">
      <c r="A53" s="33" t="s">
        <v>94</v>
      </c>
      <c r="B53" s="33" t="s">
        <v>110</v>
      </c>
      <c r="C53" s="33">
        <v>2018</v>
      </c>
      <c r="D53" s="4" t="s">
        <v>114</v>
      </c>
      <c r="E53" s="33">
        <v>7</v>
      </c>
      <c r="F53" s="33" t="s">
        <v>80</v>
      </c>
      <c r="G53" s="33" t="s">
        <v>28</v>
      </c>
      <c r="H53" s="33">
        <v>1.4</v>
      </c>
      <c r="I53" s="43">
        <v>171</v>
      </c>
      <c r="J53" s="34">
        <v>86</v>
      </c>
      <c r="K53" s="34">
        <v>85</v>
      </c>
      <c r="L53" s="34">
        <v>88</v>
      </c>
      <c r="M53" s="34">
        <v>88</v>
      </c>
      <c r="N53" s="34">
        <v>85</v>
      </c>
      <c r="O53" s="57">
        <f t="shared" si="1"/>
        <v>86.4</v>
      </c>
      <c r="P53" s="23"/>
    </row>
    <row r="54" spans="1:16" ht="25.5">
      <c r="A54" s="33" t="s">
        <v>334</v>
      </c>
      <c r="B54" s="33" t="s">
        <v>345</v>
      </c>
      <c r="C54" s="33">
        <v>2018</v>
      </c>
      <c r="D54" s="4" t="s">
        <v>611</v>
      </c>
      <c r="E54" s="33">
        <v>5</v>
      </c>
      <c r="F54" s="33" t="s">
        <v>80</v>
      </c>
      <c r="G54" s="33" t="s">
        <v>28</v>
      </c>
      <c r="H54" s="33">
        <v>0.6</v>
      </c>
      <c r="I54" s="43">
        <v>122</v>
      </c>
      <c r="J54" s="34">
        <v>87</v>
      </c>
      <c r="K54" s="34">
        <v>85</v>
      </c>
      <c r="L54" s="34">
        <v>84</v>
      </c>
      <c r="M54" s="34">
        <v>88</v>
      </c>
      <c r="N54" s="34">
        <v>87</v>
      </c>
      <c r="O54" s="57">
        <f t="shared" si="1"/>
        <v>86.2</v>
      </c>
      <c r="P54" s="23"/>
    </row>
    <row r="55" spans="1:16" ht="51">
      <c r="A55" s="33" t="s">
        <v>606</v>
      </c>
      <c r="B55" s="33" t="s">
        <v>79</v>
      </c>
      <c r="C55" s="33">
        <v>2017</v>
      </c>
      <c r="D55" s="4" t="s">
        <v>186</v>
      </c>
      <c r="E55" s="33">
        <v>1</v>
      </c>
      <c r="F55" s="33" t="s">
        <v>36</v>
      </c>
      <c r="G55" s="33" t="s">
        <v>28</v>
      </c>
      <c r="H55" s="33">
        <v>2.2999999999999998</v>
      </c>
      <c r="I55" s="43">
        <v>36</v>
      </c>
      <c r="J55" s="34">
        <v>84</v>
      </c>
      <c r="K55" s="34">
        <v>87</v>
      </c>
      <c r="L55" s="34">
        <v>87</v>
      </c>
      <c r="M55" s="34">
        <v>87</v>
      </c>
      <c r="N55" s="34">
        <v>86</v>
      </c>
      <c r="O55" s="57">
        <f t="shared" si="1"/>
        <v>86.2</v>
      </c>
      <c r="P55" s="23"/>
    </row>
    <row r="56" spans="1:16">
      <c r="A56" s="33" t="s">
        <v>171</v>
      </c>
      <c r="B56" s="33" t="s">
        <v>184</v>
      </c>
      <c r="C56" s="33">
        <v>2017</v>
      </c>
      <c r="D56" s="4" t="s">
        <v>247</v>
      </c>
      <c r="E56" s="33">
        <v>1</v>
      </c>
      <c r="F56" s="33" t="s">
        <v>36</v>
      </c>
      <c r="G56" s="33" t="s">
        <v>28</v>
      </c>
      <c r="H56" s="33">
        <v>0.4</v>
      </c>
      <c r="I56" s="43">
        <v>43</v>
      </c>
      <c r="J56" s="34">
        <v>86</v>
      </c>
      <c r="K56" s="34">
        <v>87</v>
      </c>
      <c r="L56" s="34">
        <v>88</v>
      </c>
      <c r="M56" s="34">
        <v>84</v>
      </c>
      <c r="N56" s="34">
        <v>86</v>
      </c>
      <c r="O56" s="57">
        <f t="shared" si="1"/>
        <v>86.2</v>
      </c>
      <c r="P56" s="23"/>
    </row>
    <row r="57" spans="1:16" ht="25.5">
      <c r="A57" s="33" t="s">
        <v>215</v>
      </c>
      <c r="B57" s="33" t="s">
        <v>177</v>
      </c>
      <c r="C57" s="33">
        <v>2018</v>
      </c>
      <c r="D57" s="4" t="s">
        <v>251</v>
      </c>
      <c r="E57" s="33">
        <v>3</v>
      </c>
      <c r="F57" s="33" t="s">
        <v>36</v>
      </c>
      <c r="G57" s="33" t="s">
        <v>28</v>
      </c>
      <c r="H57" s="33">
        <v>13.2</v>
      </c>
      <c r="I57" s="43">
        <v>100</v>
      </c>
      <c r="J57" s="34">
        <v>88</v>
      </c>
      <c r="K57" s="34">
        <v>85</v>
      </c>
      <c r="L57" s="34">
        <v>85</v>
      </c>
      <c r="M57" s="34">
        <v>85</v>
      </c>
      <c r="N57" s="34">
        <v>88</v>
      </c>
      <c r="O57" s="57">
        <f t="shared" si="1"/>
        <v>86.2</v>
      </c>
      <c r="P57" s="23"/>
    </row>
    <row r="58" spans="1:16" ht="25.5">
      <c r="A58" s="33" t="s">
        <v>450</v>
      </c>
      <c r="B58" s="33" t="s">
        <v>146</v>
      </c>
      <c r="C58" s="33">
        <v>2018</v>
      </c>
      <c r="D58" s="4" t="s">
        <v>219</v>
      </c>
      <c r="E58" s="33">
        <v>3</v>
      </c>
      <c r="F58" s="33" t="s">
        <v>51</v>
      </c>
      <c r="G58" s="33" t="s">
        <v>28</v>
      </c>
      <c r="H58" s="33">
        <v>44.6</v>
      </c>
      <c r="I58" s="43">
        <v>104</v>
      </c>
      <c r="J58" s="34">
        <v>84</v>
      </c>
      <c r="K58" s="34">
        <v>88</v>
      </c>
      <c r="L58" s="34">
        <v>85</v>
      </c>
      <c r="M58" s="34">
        <v>87</v>
      </c>
      <c r="N58" s="34">
        <v>87</v>
      </c>
      <c r="O58" s="57">
        <f t="shared" si="1"/>
        <v>86.2</v>
      </c>
      <c r="P58" s="23"/>
    </row>
    <row r="59" spans="1:16" ht="25.5">
      <c r="A59" s="33" t="s">
        <v>645</v>
      </c>
      <c r="B59" s="33" t="s">
        <v>166</v>
      </c>
      <c r="C59" s="33">
        <v>2015</v>
      </c>
      <c r="D59" s="4" t="s">
        <v>458</v>
      </c>
      <c r="E59" s="33">
        <v>5</v>
      </c>
      <c r="F59" s="33" t="s">
        <v>51</v>
      </c>
      <c r="G59" s="33" t="s">
        <v>28</v>
      </c>
      <c r="H59" s="33">
        <v>2.2000000000000002</v>
      </c>
      <c r="I59" s="43">
        <v>166</v>
      </c>
      <c r="J59" s="34">
        <v>86</v>
      </c>
      <c r="K59" s="34">
        <v>86</v>
      </c>
      <c r="L59" s="34">
        <v>90</v>
      </c>
      <c r="M59" s="34">
        <v>86</v>
      </c>
      <c r="N59" s="34">
        <v>83</v>
      </c>
      <c r="O59" s="57">
        <f t="shared" si="1"/>
        <v>86.2</v>
      </c>
      <c r="P59" s="23"/>
    </row>
    <row r="60" spans="1:16" ht="25.5">
      <c r="A60" s="33" t="s">
        <v>246</v>
      </c>
      <c r="B60" s="33" t="s">
        <v>46</v>
      </c>
      <c r="C60" s="33">
        <v>2017</v>
      </c>
      <c r="D60" s="4" t="s">
        <v>346</v>
      </c>
      <c r="E60" s="33">
        <v>2</v>
      </c>
      <c r="F60" s="33" t="s">
        <v>51</v>
      </c>
      <c r="G60" s="33" t="s">
        <v>28</v>
      </c>
      <c r="H60" s="33">
        <v>11.2</v>
      </c>
      <c r="I60" s="43">
        <v>58</v>
      </c>
      <c r="J60" s="34">
        <v>85</v>
      </c>
      <c r="K60" s="34">
        <v>84</v>
      </c>
      <c r="L60" s="34">
        <v>84</v>
      </c>
      <c r="M60" s="34">
        <v>89</v>
      </c>
      <c r="N60" s="34">
        <v>89</v>
      </c>
      <c r="O60" s="57">
        <f t="shared" si="1"/>
        <v>86.2</v>
      </c>
      <c r="P60" s="23"/>
    </row>
    <row r="61" spans="1:16" ht="25.5">
      <c r="A61" s="33" t="s">
        <v>246</v>
      </c>
      <c r="B61" s="33" t="s">
        <v>250</v>
      </c>
      <c r="C61" s="33">
        <v>2017</v>
      </c>
      <c r="D61" s="4" t="s">
        <v>662</v>
      </c>
      <c r="E61" s="33">
        <v>2</v>
      </c>
      <c r="F61" s="33" t="s">
        <v>36</v>
      </c>
      <c r="G61" s="33" t="s">
        <v>28</v>
      </c>
      <c r="H61" s="33">
        <v>7.3</v>
      </c>
      <c r="I61" s="43">
        <v>72</v>
      </c>
      <c r="J61" s="34">
        <v>88</v>
      </c>
      <c r="K61" s="34">
        <v>82</v>
      </c>
      <c r="L61" s="34">
        <v>83</v>
      </c>
      <c r="M61" s="34">
        <v>88</v>
      </c>
      <c r="N61" s="34">
        <v>90</v>
      </c>
      <c r="O61" s="57">
        <f t="shared" si="1"/>
        <v>86.2</v>
      </c>
      <c r="P61" s="23"/>
    </row>
    <row r="62" spans="1:16" ht="38.25">
      <c r="A62" s="33" t="s">
        <v>543</v>
      </c>
      <c r="B62" s="33" t="s">
        <v>571</v>
      </c>
      <c r="C62" s="33">
        <v>2017</v>
      </c>
      <c r="D62" s="4" t="s">
        <v>574</v>
      </c>
      <c r="E62" s="33">
        <v>1</v>
      </c>
      <c r="F62" s="33" t="s">
        <v>51</v>
      </c>
      <c r="G62" s="33" t="s">
        <v>28</v>
      </c>
      <c r="H62" s="33">
        <v>0.8</v>
      </c>
      <c r="I62" s="43">
        <v>10</v>
      </c>
      <c r="J62" s="34">
        <v>85</v>
      </c>
      <c r="K62" s="34">
        <v>85</v>
      </c>
      <c r="L62" s="34">
        <v>86</v>
      </c>
      <c r="M62" s="34">
        <v>89</v>
      </c>
      <c r="N62" s="34">
        <v>85</v>
      </c>
      <c r="O62" s="57">
        <f t="shared" si="1"/>
        <v>86</v>
      </c>
      <c r="P62" s="23"/>
    </row>
    <row r="63" spans="1:16" ht="25.5">
      <c r="A63" s="33" t="s">
        <v>502</v>
      </c>
      <c r="B63" s="33" t="s">
        <v>64</v>
      </c>
      <c r="C63" s="33">
        <v>2017</v>
      </c>
      <c r="D63" s="4" t="s">
        <v>507</v>
      </c>
      <c r="E63" s="33">
        <v>1</v>
      </c>
      <c r="F63" s="33" t="s">
        <v>36</v>
      </c>
      <c r="G63" s="33" t="s">
        <v>28</v>
      </c>
      <c r="H63" s="33">
        <v>4</v>
      </c>
      <c r="I63" s="43">
        <v>25</v>
      </c>
      <c r="J63" s="34">
        <v>86</v>
      </c>
      <c r="K63" s="34">
        <v>86</v>
      </c>
      <c r="L63" s="34">
        <v>86</v>
      </c>
      <c r="M63" s="34">
        <v>84</v>
      </c>
      <c r="N63" s="34">
        <v>88</v>
      </c>
      <c r="O63" s="57">
        <f t="shared" si="1"/>
        <v>86</v>
      </c>
      <c r="P63" s="23"/>
    </row>
    <row r="64" spans="1:16" ht="25.5">
      <c r="A64" s="33" t="s">
        <v>367</v>
      </c>
      <c r="B64" s="33" t="s">
        <v>378</v>
      </c>
      <c r="C64" s="33">
        <v>2017</v>
      </c>
      <c r="D64" s="4" t="s">
        <v>283</v>
      </c>
      <c r="E64" s="33">
        <v>5</v>
      </c>
      <c r="F64" s="33" t="s">
        <v>379</v>
      </c>
      <c r="G64" s="33" t="s">
        <v>28</v>
      </c>
      <c r="H64" s="33">
        <v>0.3</v>
      </c>
      <c r="I64" s="43">
        <v>139</v>
      </c>
      <c r="J64" s="34">
        <v>85</v>
      </c>
      <c r="K64" s="34">
        <v>87</v>
      </c>
      <c r="L64" s="34">
        <v>85</v>
      </c>
      <c r="M64" s="34">
        <v>86</v>
      </c>
      <c r="N64" s="34">
        <v>87</v>
      </c>
      <c r="O64" s="57">
        <f t="shared" si="1"/>
        <v>86</v>
      </c>
      <c r="P64" s="23"/>
    </row>
    <row r="65" spans="1:16" ht="25.5">
      <c r="A65" s="33" t="s">
        <v>268</v>
      </c>
      <c r="B65" s="33" t="s">
        <v>146</v>
      </c>
      <c r="C65" s="33">
        <v>2018</v>
      </c>
      <c r="D65" s="4" t="s">
        <v>381</v>
      </c>
      <c r="E65" s="33">
        <v>3</v>
      </c>
      <c r="F65" s="33" t="s">
        <v>51</v>
      </c>
      <c r="G65" s="33" t="s">
        <v>28</v>
      </c>
      <c r="H65" s="33">
        <v>19.5</v>
      </c>
      <c r="I65" s="43">
        <v>102</v>
      </c>
      <c r="J65" s="34">
        <v>86</v>
      </c>
      <c r="K65" s="34">
        <v>86</v>
      </c>
      <c r="L65" s="34">
        <v>84</v>
      </c>
      <c r="M65" s="34">
        <v>87</v>
      </c>
      <c r="N65" s="34">
        <v>87</v>
      </c>
      <c r="O65" s="57">
        <f t="shared" si="1"/>
        <v>86</v>
      </c>
      <c r="P65" s="23"/>
    </row>
    <row r="66" spans="1:16" ht="25.5">
      <c r="A66" s="33" t="s">
        <v>171</v>
      </c>
      <c r="B66" s="33" t="s">
        <v>46</v>
      </c>
      <c r="C66" s="33">
        <v>2017</v>
      </c>
      <c r="D66" s="4" t="s">
        <v>181</v>
      </c>
      <c r="E66" s="33">
        <v>1</v>
      </c>
      <c r="F66" s="33" t="s">
        <v>36</v>
      </c>
      <c r="G66" s="33" t="s">
        <v>28</v>
      </c>
      <c r="H66" s="33">
        <v>0.7</v>
      </c>
      <c r="I66" s="43">
        <v>20</v>
      </c>
      <c r="J66" s="34">
        <v>85</v>
      </c>
      <c r="K66" s="34">
        <v>90</v>
      </c>
      <c r="L66" s="34">
        <v>86</v>
      </c>
      <c r="M66" s="34">
        <v>86</v>
      </c>
      <c r="N66" s="34">
        <v>82</v>
      </c>
      <c r="O66" s="57">
        <f t="shared" ref="O66:O97" si="2">AVERAGE(J66:N66)</f>
        <v>85.8</v>
      </c>
      <c r="P66" s="23"/>
    </row>
    <row r="67" spans="1:16">
      <c r="A67" s="33" t="s">
        <v>632</v>
      </c>
      <c r="B67" s="33" t="s">
        <v>373</v>
      </c>
      <c r="C67" s="33">
        <v>2018</v>
      </c>
      <c r="D67" s="4" t="s">
        <v>179</v>
      </c>
      <c r="E67" s="33">
        <v>5</v>
      </c>
      <c r="F67" s="33" t="s">
        <v>51</v>
      </c>
      <c r="G67" s="33" t="s">
        <v>28</v>
      </c>
      <c r="H67" s="33">
        <v>0.2</v>
      </c>
      <c r="I67" s="43">
        <v>144</v>
      </c>
      <c r="J67" s="34">
        <v>85</v>
      </c>
      <c r="K67" s="34">
        <v>86</v>
      </c>
      <c r="L67" s="34">
        <v>85</v>
      </c>
      <c r="M67" s="34">
        <v>85</v>
      </c>
      <c r="N67" s="34">
        <v>88</v>
      </c>
      <c r="O67" s="57">
        <f t="shared" si="2"/>
        <v>85.8</v>
      </c>
      <c r="P67" s="23"/>
    </row>
    <row r="68" spans="1:16">
      <c r="A68" s="33" t="s">
        <v>171</v>
      </c>
      <c r="B68" s="33" t="s">
        <v>177</v>
      </c>
      <c r="C68" s="33">
        <v>2018</v>
      </c>
      <c r="D68" s="4" t="s">
        <v>270</v>
      </c>
      <c r="E68" s="33">
        <v>1</v>
      </c>
      <c r="F68" s="33" t="s">
        <v>36</v>
      </c>
      <c r="G68" s="33" t="s">
        <v>28</v>
      </c>
      <c r="H68" s="33">
        <v>0.6</v>
      </c>
      <c r="I68" s="43">
        <v>38</v>
      </c>
      <c r="J68" s="34">
        <v>85</v>
      </c>
      <c r="K68" s="34">
        <v>86</v>
      </c>
      <c r="L68" s="34">
        <v>86</v>
      </c>
      <c r="M68" s="34">
        <v>86</v>
      </c>
      <c r="N68" s="34">
        <v>86</v>
      </c>
      <c r="O68" s="57">
        <f t="shared" si="2"/>
        <v>85.8</v>
      </c>
      <c r="P68" s="23"/>
    </row>
    <row r="69" spans="1:16" ht="25.5">
      <c r="A69" s="33" t="s">
        <v>268</v>
      </c>
      <c r="B69" s="33" t="s">
        <v>262</v>
      </c>
      <c r="C69" s="33">
        <v>2018</v>
      </c>
      <c r="D69" s="4" t="s">
        <v>47</v>
      </c>
      <c r="E69" s="33">
        <v>1</v>
      </c>
      <c r="F69" s="33" t="s">
        <v>269</v>
      </c>
      <c r="G69" s="33" t="s">
        <v>28</v>
      </c>
      <c r="H69" s="33">
        <v>1.5</v>
      </c>
      <c r="I69" s="43">
        <v>42</v>
      </c>
      <c r="J69" s="34">
        <v>84</v>
      </c>
      <c r="K69" s="34">
        <v>86</v>
      </c>
      <c r="L69" s="34">
        <v>86</v>
      </c>
      <c r="M69" s="34">
        <v>87</v>
      </c>
      <c r="N69" s="34">
        <v>86</v>
      </c>
      <c r="O69" s="57">
        <f t="shared" si="2"/>
        <v>85.8</v>
      </c>
      <c r="P69" s="23"/>
    </row>
    <row r="70" spans="1:16" ht="25.5">
      <c r="A70" s="33" t="s">
        <v>246</v>
      </c>
      <c r="B70" s="33" t="s">
        <v>262</v>
      </c>
      <c r="C70" s="33">
        <v>2018</v>
      </c>
      <c r="D70" s="4" t="s">
        <v>201</v>
      </c>
      <c r="E70" s="33">
        <v>3</v>
      </c>
      <c r="F70" s="33" t="s">
        <v>36</v>
      </c>
      <c r="G70" s="33" t="s">
        <v>28</v>
      </c>
      <c r="H70" s="33">
        <v>14.2</v>
      </c>
      <c r="I70" s="43">
        <v>101</v>
      </c>
      <c r="J70" s="34">
        <v>86</v>
      </c>
      <c r="K70" s="34">
        <v>85</v>
      </c>
      <c r="L70" s="34">
        <v>86</v>
      </c>
      <c r="M70" s="34">
        <v>85</v>
      </c>
      <c r="N70" s="34">
        <v>87</v>
      </c>
      <c r="O70" s="57">
        <f t="shared" si="2"/>
        <v>85.8</v>
      </c>
      <c r="P70" s="23"/>
    </row>
    <row r="71" spans="1:16" ht="38.25">
      <c r="A71" s="33" t="s">
        <v>223</v>
      </c>
      <c r="B71" s="33" t="s">
        <v>146</v>
      </c>
      <c r="C71" s="33">
        <v>2018</v>
      </c>
      <c r="D71" s="4" t="s">
        <v>235</v>
      </c>
      <c r="E71" s="33">
        <v>3</v>
      </c>
      <c r="F71" s="33" t="s">
        <v>36</v>
      </c>
      <c r="G71" s="33" t="s">
        <v>28</v>
      </c>
      <c r="H71" s="33">
        <v>23.7</v>
      </c>
      <c r="I71" s="43">
        <v>103</v>
      </c>
      <c r="J71" s="34">
        <v>85</v>
      </c>
      <c r="K71" s="34">
        <v>85</v>
      </c>
      <c r="L71" s="34">
        <v>88</v>
      </c>
      <c r="M71" s="34">
        <v>85</v>
      </c>
      <c r="N71" s="34">
        <v>86</v>
      </c>
      <c r="O71" s="57">
        <f t="shared" si="2"/>
        <v>85.8</v>
      </c>
      <c r="P71" s="23"/>
    </row>
    <row r="72" spans="1:16" ht="25.5">
      <c r="A72" s="33" t="s">
        <v>32</v>
      </c>
      <c r="B72" s="33" t="s">
        <v>45</v>
      </c>
      <c r="C72" s="33">
        <v>2018</v>
      </c>
      <c r="D72" s="4" t="s">
        <v>636</v>
      </c>
      <c r="E72" s="33">
        <v>2</v>
      </c>
      <c r="F72" s="33" t="s">
        <v>36</v>
      </c>
      <c r="G72" s="33" t="s">
        <v>28</v>
      </c>
      <c r="H72" s="33">
        <v>5.2</v>
      </c>
      <c r="I72" s="43">
        <v>53</v>
      </c>
      <c r="J72" s="34">
        <v>87</v>
      </c>
      <c r="K72" s="34">
        <v>88</v>
      </c>
      <c r="L72" s="34">
        <v>80</v>
      </c>
      <c r="M72" s="34">
        <v>87</v>
      </c>
      <c r="N72" s="34">
        <v>87</v>
      </c>
      <c r="O72" s="57">
        <f t="shared" si="2"/>
        <v>85.8</v>
      </c>
      <c r="P72" s="23"/>
    </row>
    <row r="73" spans="1:16" ht="38.25">
      <c r="A73" s="33" t="s">
        <v>138</v>
      </c>
      <c r="B73" s="33" t="s">
        <v>158</v>
      </c>
      <c r="C73" s="33">
        <v>2016</v>
      </c>
      <c r="D73" s="4" t="s">
        <v>159</v>
      </c>
      <c r="E73" s="33">
        <v>1</v>
      </c>
      <c r="F73" s="33" t="s">
        <v>36</v>
      </c>
      <c r="G73" s="33" t="s">
        <v>28</v>
      </c>
      <c r="H73" s="33">
        <v>0.7</v>
      </c>
      <c r="I73" s="43">
        <v>11</v>
      </c>
      <c r="J73" s="34">
        <v>85</v>
      </c>
      <c r="K73" s="34">
        <v>88</v>
      </c>
      <c r="L73" s="34">
        <v>82</v>
      </c>
      <c r="M73" s="34">
        <v>86</v>
      </c>
      <c r="N73" s="34">
        <v>87</v>
      </c>
      <c r="O73" s="57">
        <f t="shared" si="2"/>
        <v>85.6</v>
      </c>
      <c r="P73" s="23"/>
    </row>
    <row r="74" spans="1:16" ht="25.5">
      <c r="A74" s="33" t="s">
        <v>681</v>
      </c>
      <c r="B74" s="33" t="s">
        <v>46</v>
      </c>
      <c r="C74" s="33">
        <v>2018</v>
      </c>
      <c r="D74" s="4" t="s">
        <v>500</v>
      </c>
      <c r="E74" s="33">
        <v>3</v>
      </c>
      <c r="F74" s="33" t="s">
        <v>36</v>
      </c>
      <c r="G74" s="33" t="s">
        <v>28</v>
      </c>
      <c r="H74" s="33">
        <v>25.3</v>
      </c>
      <c r="I74" s="43">
        <v>91</v>
      </c>
      <c r="J74" s="34">
        <v>83</v>
      </c>
      <c r="K74" s="34">
        <v>89</v>
      </c>
      <c r="L74" s="34">
        <v>83</v>
      </c>
      <c r="M74" s="34">
        <v>86</v>
      </c>
      <c r="N74" s="34">
        <v>87</v>
      </c>
      <c r="O74" s="57">
        <f t="shared" si="2"/>
        <v>85.6</v>
      </c>
      <c r="P74" s="23"/>
    </row>
    <row r="75" spans="1:16" ht="25.5">
      <c r="A75" s="33" t="s">
        <v>293</v>
      </c>
      <c r="B75" s="33" t="s">
        <v>162</v>
      </c>
      <c r="C75" s="33">
        <v>2017</v>
      </c>
      <c r="D75" s="4" t="s">
        <v>210</v>
      </c>
      <c r="E75" s="33">
        <v>5</v>
      </c>
      <c r="F75" s="33" t="s">
        <v>36</v>
      </c>
      <c r="G75" s="33" t="s">
        <v>28</v>
      </c>
      <c r="H75" s="33">
        <v>0.2</v>
      </c>
      <c r="I75" s="43">
        <v>135</v>
      </c>
      <c r="J75" s="34">
        <v>86</v>
      </c>
      <c r="K75" s="34">
        <v>87</v>
      </c>
      <c r="L75" s="34">
        <v>86</v>
      </c>
      <c r="M75" s="34">
        <v>86</v>
      </c>
      <c r="N75" s="34">
        <v>83</v>
      </c>
      <c r="O75" s="57">
        <f t="shared" si="2"/>
        <v>85.6</v>
      </c>
      <c r="P75" s="23"/>
    </row>
    <row r="76" spans="1:16" ht="25.5">
      <c r="A76" s="33" t="s">
        <v>481</v>
      </c>
      <c r="B76" s="33" t="s">
        <v>250</v>
      </c>
      <c r="C76" s="33">
        <v>2017</v>
      </c>
      <c r="D76" s="4" t="s">
        <v>317</v>
      </c>
      <c r="E76" s="33">
        <v>1</v>
      </c>
      <c r="F76" s="33" t="s">
        <v>151</v>
      </c>
      <c r="G76" s="33" t="s">
        <v>28</v>
      </c>
      <c r="H76" s="33">
        <v>2.4</v>
      </c>
      <c r="I76" s="43">
        <v>33</v>
      </c>
      <c r="J76" s="34">
        <v>88</v>
      </c>
      <c r="K76" s="34">
        <v>85</v>
      </c>
      <c r="L76" s="34">
        <v>83</v>
      </c>
      <c r="M76" s="34">
        <v>87</v>
      </c>
      <c r="N76" s="34">
        <v>85</v>
      </c>
      <c r="O76" s="57">
        <f t="shared" si="2"/>
        <v>85.6</v>
      </c>
      <c r="P76" s="23"/>
    </row>
    <row r="77" spans="1:16" ht="38.25">
      <c r="A77" s="33" t="s">
        <v>348</v>
      </c>
      <c r="B77" s="33" t="s">
        <v>89</v>
      </c>
      <c r="C77" s="33">
        <v>2016</v>
      </c>
      <c r="D77" s="4" t="s">
        <v>679</v>
      </c>
      <c r="E77" s="33">
        <v>5</v>
      </c>
      <c r="F77" s="33" t="s">
        <v>51</v>
      </c>
      <c r="G77" s="33" t="s">
        <v>28</v>
      </c>
      <c r="H77" s="33">
        <v>0.1</v>
      </c>
      <c r="I77" s="43">
        <v>152</v>
      </c>
      <c r="J77" s="34">
        <v>85</v>
      </c>
      <c r="K77" s="34">
        <v>85</v>
      </c>
      <c r="L77" s="34">
        <v>86</v>
      </c>
      <c r="M77" s="34">
        <v>87</v>
      </c>
      <c r="N77" s="34">
        <v>85</v>
      </c>
      <c r="O77" s="57">
        <f t="shared" si="2"/>
        <v>85.6</v>
      </c>
      <c r="P77" s="23"/>
    </row>
    <row r="78" spans="1:16" ht="25.5">
      <c r="A78" s="33" t="s">
        <v>203</v>
      </c>
      <c r="B78" s="33" t="s">
        <v>133</v>
      </c>
      <c r="C78" s="33">
        <v>2017</v>
      </c>
      <c r="D78" s="4" t="s">
        <v>303</v>
      </c>
      <c r="E78" s="33">
        <v>2</v>
      </c>
      <c r="F78" s="33" t="s">
        <v>36</v>
      </c>
      <c r="G78" s="33" t="s">
        <v>28</v>
      </c>
      <c r="H78" s="33">
        <v>5.2</v>
      </c>
      <c r="I78" s="43">
        <v>67</v>
      </c>
      <c r="J78" s="34">
        <v>84</v>
      </c>
      <c r="K78" s="34">
        <v>85</v>
      </c>
      <c r="L78" s="34">
        <v>86</v>
      </c>
      <c r="M78" s="34">
        <v>87</v>
      </c>
      <c r="N78" s="34">
        <v>86</v>
      </c>
      <c r="O78" s="57">
        <f t="shared" si="2"/>
        <v>85.6</v>
      </c>
      <c r="P78" s="23"/>
    </row>
    <row r="79" spans="1:16" ht="38.25">
      <c r="A79" s="33" t="s">
        <v>669</v>
      </c>
      <c r="B79" s="33" t="s">
        <v>184</v>
      </c>
      <c r="C79" s="33">
        <v>2018</v>
      </c>
      <c r="D79" s="4" t="s">
        <v>364</v>
      </c>
      <c r="E79" s="33">
        <v>4</v>
      </c>
      <c r="F79" s="33" t="s">
        <v>51</v>
      </c>
      <c r="G79" s="33" t="s">
        <v>28</v>
      </c>
      <c r="H79" s="33">
        <v>102.2</v>
      </c>
      <c r="I79" s="43">
        <v>117</v>
      </c>
      <c r="J79" s="34">
        <v>85</v>
      </c>
      <c r="K79" s="34">
        <v>87</v>
      </c>
      <c r="L79" s="34">
        <v>86</v>
      </c>
      <c r="M79" s="34">
        <v>86</v>
      </c>
      <c r="N79" s="34">
        <v>84</v>
      </c>
      <c r="O79" s="57">
        <f t="shared" si="2"/>
        <v>85.6</v>
      </c>
      <c r="P79" s="23"/>
    </row>
    <row r="80" spans="1:16" ht="25.5">
      <c r="A80" s="33" t="s">
        <v>367</v>
      </c>
      <c r="B80" s="33" t="s">
        <v>204</v>
      </c>
      <c r="C80" s="33">
        <v>2018</v>
      </c>
      <c r="D80" s="4" t="s">
        <v>370</v>
      </c>
      <c r="E80" s="33">
        <v>1</v>
      </c>
      <c r="F80" s="33" t="s">
        <v>36</v>
      </c>
      <c r="G80" s="33" t="s">
        <v>28</v>
      </c>
      <c r="H80" s="33">
        <v>1.4</v>
      </c>
      <c r="I80" s="43">
        <v>2</v>
      </c>
      <c r="J80" s="34">
        <v>88</v>
      </c>
      <c r="K80" s="34">
        <v>85</v>
      </c>
      <c r="L80" s="34">
        <v>85</v>
      </c>
      <c r="M80" s="34">
        <v>84</v>
      </c>
      <c r="N80" s="34">
        <v>85</v>
      </c>
      <c r="O80" s="57">
        <f t="shared" si="2"/>
        <v>85.4</v>
      </c>
      <c r="P80" s="23"/>
    </row>
    <row r="81" spans="1:21" ht="25.5">
      <c r="A81" s="33" t="s">
        <v>681</v>
      </c>
      <c r="B81" s="33" t="s">
        <v>513</v>
      </c>
      <c r="C81" s="33">
        <v>2018</v>
      </c>
      <c r="D81" s="4" t="s">
        <v>517</v>
      </c>
      <c r="E81" s="33">
        <v>1</v>
      </c>
      <c r="F81" s="33" t="s">
        <v>27</v>
      </c>
      <c r="G81" s="33" t="s">
        <v>28</v>
      </c>
      <c r="H81" s="33">
        <v>3.3</v>
      </c>
      <c r="I81" s="43">
        <v>17</v>
      </c>
      <c r="J81" s="34">
        <v>87</v>
      </c>
      <c r="K81" s="34">
        <v>84</v>
      </c>
      <c r="L81" s="34">
        <v>87</v>
      </c>
      <c r="M81" s="34">
        <v>84</v>
      </c>
      <c r="N81" s="34">
        <v>85</v>
      </c>
      <c r="O81" s="57">
        <f t="shared" si="2"/>
        <v>85.4</v>
      </c>
      <c r="P81" s="23"/>
    </row>
    <row r="82" spans="1:21" ht="38.25">
      <c r="A82" s="33" t="s">
        <v>138</v>
      </c>
      <c r="B82" s="33" t="s">
        <v>154</v>
      </c>
      <c r="C82" s="33">
        <v>2016</v>
      </c>
      <c r="D82" s="4" t="s">
        <v>677</v>
      </c>
      <c r="E82" s="33">
        <v>5</v>
      </c>
      <c r="F82" s="33" t="s">
        <v>51</v>
      </c>
      <c r="G82" s="33" t="s">
        <v>28</v>
      </c>
      <c r="H82" s="33">
        <v>0.4</v>
      </c>
      <c r="I82" s="43">
        <v>154</v>
      </c>
      <c r="J82" s="34">
        <v>84</v>
      </c>
      <c r="K82" s="34">
        <v>86</v>
      </c>
      <c r="L82" s="34">
        <v>86</v>
      </c>
      <c r="M82" s="34">
        <v>83</v>
      </c>
      <c r="N82" s="34">
        <v>88</v>
      </c>
      <c r="O82" s="57">
        <f t="shared" si="2"/>
        <v>85.4</v>
      </c>
      <c r="P82" s="23"/>
    </row>
    <row r="83" spans="1:21">
      <c r="A83" s="33" t="s">
        <v>669</v>
      </c>
      <c r="B83" s="33" t="s">
        <v>250</v>
      </c>
      <c r="C83" s="33">
        <v>2018</v>
      </c>
      <c r="D83" s="4" t="s">
        <v>155</v>
      </c>
      <c r="E83" s="33">
        <v>4</v>
      </c>
      <c r="F83" s="33" t="s">
        <v>51</v>
      </c>
      <c r="G83" s="33" t="s">
        <v>28</v>
      </c>
      <c r="H83" s="33">
        <v>63.8</v>
      </c>
      <c r="I83" s="43">
        <v>113</v>
      </c>
      <c r="J83" s="34">
        <v>88</v>
      </c>
      <c r="K83" s="34">
        <v>87</v>
      </c>
      <c r="L83" s="34">
        <v>84</v>
      </c>
      <c r="M83" s="34">
        <v>82</v>
      </c>
      <c r="N83" s="34">
        <v>86</v>
      </c>
      <c r="O83" s="57">
        <f t="shared" si="2"/>
        <v>85.4</v>
      </c>
      <c r="P83" s="23"/>
    </row>
    <row r="84" spans="1:21" ht="25.5">
      <c r="A84" s="33" t="s">
        <v>444</v>
      </c>
      <c r="B84" s="33" t="s">
        <v>447</v>
      </c>
      <c r="C84" s="33">
        <v>2018</v>
      </c>
      <c r="D84" s="4" t="s">
        <v>448</v>
      </c>
      <c r="E84" s="33">
        <v>8</v>
      </c>
      <c r="F84" s="33" t="s">
        <v>80</v>
      </c>
      <c r="G84" s="33" t="s">
        <v>28</v>
      </c>
      <c r="H84" s="33">
        <v>8</v>
      </c>
      <c r="I84" s="43">
        <v>172</v>
      </c>
      <c r="J84" s="34">
        <v>87</v>
      </c>
      <c r="K84" s="34">
        <v>85</v>
      </c>
      <c r="L84" s="34">
        <v>85</v>
      </c>
      <c r="M84" s="34">
        <v>82</v>
      </c>
      <c r="N84" s="34">
        <v>88</v>
      </c>
      <c r="O84" s="57">
        <f t="shared" si="2"/>
        <v>85.4</v>
      </c>
      <c r="P84" s="23"/>
    </row>
    <row r="85" spans="1:21" ht="25.5">
      <c r="A85" s="33" t="s">
        <v>502</v>
      </c>
      <c r="B85" s="33" t="s">
        <v>64</v>
      </c>
      <c r="C85" s="33">
        <v>2018</v>
      </c>
      <c r="D85" s="4" t="s">
        <v>505</v>
      </c>
      <c r="E85" s="33">
        <v>1</v>
      </c>
      <c r="F85" s="33" t="s">
        <v>36</v>
      </c>
      <c r="G85" s="33" t="s">
        <v>28</v>
      </c>
      <c r="H85" s="33">
        <v>4</v>
      </c>
      <c r="I85" s="43">
        <v>24</v>
      </c>
      <c r="J85" s="34">
        <v>87</v>
      </c>
      <c r="K85" s="34">
        <v>86</v>
      </c>
      <c r="L85" s="34">
        <v>87</v>
      </c>
      <c r="M85" s="34">
        <v>84</v>
      </c>
      <c r="N85" s="34">
        <v>82</v>
      </c>
      <c r="O85" s="57">
        <f t="shared" si="2"/>
        <v>85.2</v>
      </c>
      <c r="P85" s="23"/>
    </row>
    <row r="86" spans="1:21" ht="25.5">
      <c r="A86" s="33" t="s">
        <v>651</v>
      </c>
      <c r="B86" s="33" t="s">
        <v>158</v>
      </c>
      <c r="C86" s="33">
        <v>2018</v>
      </c>
      <c r="D86" s="4" t="s">
        <v>299</v>
      </c>
      <c r="E86" s="33">
        <v>3</v>
      </c>
      <c r="F86" s="33" t="s">
        <v>105</v>
      </c>
      <c r="G86" s="33" t="s">
        <v>28</v>
      </c>
      <c r="H86" s="33">
        <v>13.3</v>
      </c>
      <c r="I86" s="43">
        <v>88</v>
      </c>
      <c r="J86" s="34">
        <v>86</v>
      </c>
      <c r="K86" s="34">
        <v>84</v>
      </c>
      <c r="L86" s="34">
        <v>84</v>
      </c>
      <c r="M86" s="34">
        <v>86</v>
      </c>
      <c r="N86" s="34">
        <v>86</v>
      </c>
      <c r="O86" s="57">
        <f t="shared" si="2"/>
        <v>85.2</v>
      </c>
      <c r="P86" s="23"/>
    </row>
    <row r="87" spans="1:21" ht="25.5">
      <c r="A87" s="33" t="s">
        <v>325</v>
      </c>
      <c r="B87" s="33" t="s">
        <v>162</v>
      </c>
      <c r="C87" s="33">
        <v>2018</v>
      </c>
      <c r="D87" s="4" t="s">
        <v>671</v>
      </c>
      <c r="E87" s="33">
        <v>5</v>
      </c>
      <c r="F87" s="33" t="s">
        <v>51</v>
      </c>
      <c r="G87" s="33" t="s">
        <v>28</v>
      </c>
      <c r="H87" s="33">
        <v>0.9</v>
      </c>
      <c r="I87" s="43">
        <v>134</v>
      </c>
      <c r="J87" s="34">
        <v>85</v>
      </c>
      <c r="K87" s="34">
        <v>84</v>
      </c>
      <c r="L87" s="34">
        <v>89</v>
      </c>
      <c r="M87" s="34">
        <v>86</v>
      </c>
      <c r="N87" s="34">
        <v>82</v>
      </c>
      <c r="O87" s="57">
        <f t="shared" si="2"/>
        <v>85.2</v>
      </c>
      <c r="P87" s="23"/>
    </row>
    <row r="88" spans="1:21" ht="25.5">
      <c r="A88" s="33" t="s">
        <v>293</v>
      </c>
      <c r="B88" s="33" t="s">
        <v>250</v>
      </c>
      <c r="C88" s="33">
        <v>2018</v>
      </c>
      <c r="D88" s="4" t="s">
        <v>538</v>
      </c>
      <c r="E88" s="33">
        <v>1</v>
      </c>
      <c r="F88" s="33" t="s">
        <v>36</v>
      </c>
      <c r="G88" s="33" t="s">
        <v>28</v>
      </c>
      <c r="H88" s="33">
        <v>2.8</v>
      </c>
      <c r="I88" s="43">
        <v>31</v>
      </c>
      <c r="J88" s="34">
        <v>86</v>
      </c>
      <c r="K88" s="34">
        <v>87</v>
      </c>
      <c r="L88" s="34">
        <v>86</v>
      </c>
      <c r="M88" s="34">
        <v>82</v>
      </c>
      <c r="N88" s="34">
        <v>85</v>
      </c>
      <c r="O88" s="57">
        <f t="shared" si="2"/>
        <v>85.2</v>
      </c>
      <c r="P88" s="23"/>
    </row>
    <row r="89" spans="1:21" ht="25.5">
      <c r="A89" s="33" t="s">
        <v>669</v>
      </c>
      <c r="B89" s="33" t="s">
        <v>250</v>
      </c>
      <c r="C89" s="33">
        <v>2018</v>
      </c>
      <c r="D89" s="4" t="s">
        <v>666</v>
      </c>
      <c r="E89" s="33">
        <v>1</v>
      </c>
      <c r="F89" s="33" t="s">
        <v>670</v>
      </c>
      <c r="G89" s="33" t="s">
        <v>28</v>
      </c>
      <c r="H89" s="33">
        <v>3.7</v>
      </c>
      <c r="I89" s="43">
        <v>32</v>
      </c>
      <c r="J89" s="34">
        <v>88</v>
      </c>
      <c r="K89" s="34">
        <v>86</v>
      </c>
      <c r="L89" s="34">
        <v>86</v>
      </c>
      <c r="M89" s="34">
        <v>84</v>
      </c>
      <c r="N89" s="34">
        <v>82</v>
      </c>
      <c r="O89" s="57">
        <f t="shared" si="2"/>
        <v>85.2</v>
      </c>
      <c r="P89" s="23"/>
    </row>
    <row r="90" spans="1:21" ht="25.5">
      <c r="A90" s="33" t="s">
        <v>528</v>
      </c>
      <c r="B90" s="33" t="s">
        <v>184</v>
      </c>
      <c r="C90" s="33">
        <v>2016</v>
      </c>
      <c r="D90" s="4" t="s">
        <v>328</v>
      </c>
      <c r="E90" s="33">
        <v>1</v>
      </c>
      <c r="F90" s="33" t="s">
        <v>36</v>
      </c>
      <c r="G90" s="33" t="s">
        <v>28</v>
      </c>
      <c r="H90" s="33">
        <v>3.8</v>
      </c>
      <c r="I90" s="43">
        <v>44</v>
      </c>
      <c r="J90" s="34">
        <v>86</v>
      </c>
      <c r="K90" s="34">
        <v>86</v>
      </c>
      <c r="L90" s="34">
        <v>85</v>
      </c>
      <c r="M90" s="34">
        <v>84</v>
      </c>
      <c r="N90" s="34">
        <v>85</v>
      </c>
      <c r="O90" s="57">
        <f t="shared" si="2"/>
        <v>85.2</v>
      </c>
      <c r="P90" s="23"/>
    </row>
    <row r="91" spans="1:21" ht="25.5">
      <c r="A91" s="32" t="s">
        <v>32</v>
      </c>
      <c r="B91" s="32" t="s">
        <v>40</v>
      </c>
      <c r="C91" s="32">
        <v>2018</v>
      </c>
      <c r="D91" s="4" t="s">
        <v>42</v>
      </c>
      <c r="E91" s="32">
        <v>2</v>
      </c>
      <c r="F91" s="32" t="s">
        <v>36</v>
      </c>
      <c r="G91" s="32" t="s">
        <v>28</v>
      </c>
      <c r="H91" s="32">
        <v>5.3</v>
      </c>
      <c r="I91" s="43">
        <v>69</v>
      </c>
      <c r="J91" s="23">
        <v>86</v>
      </c>
      <c r="K91" s="23">
        <v>83</v>
      </c>
      <c r="L91" s="23">
        <v>86</v>
      </c>
      <c r="M91" s="23">
        <v>84</v>
      </c>
      <c r="N91" s="23">
        <v>86</v>
      </c>
      <c r="O91" s="57">
        <f t="shared" si="2"/>
        <v>85</v>
      </c>
      <c r="P91" s="23"/>
      <c r="U91" s="21"/>
    </row>
    <row r="92" spans="1:21" ht="38.25">
      <c r="A92" s="32" t="s">
        <v>348</v>
      </c>
      <c r="B92" s="32" t="s">
        <v>358</v>
      </c>
      <c r="C92" s="32">
        <v>2018</v>
      </c>
      <c r="D92" s="4" t="s">
        <v>359</v>
      </c>
      <c r="E92" s="32">
        <v>2</v>
      </c>
      <c r="F92" s="32" t="s">
        <v>36</v>
      </c>
      <c r="G92" s="32" t="s">
        <v>28</v>
      </c>
      <c r="H92" s="32">
        <v>11.3</v>
      </c>
      <c r="I92" s="43">
        <v>77</v>
      </c>
      <c r="J92" s="23">
        <v>84</v>
      </c>
      <c r="K92" s="23">
        <v>86</v>
      </c>
      <c r="L92" s="23">
        <v>84</v>
      </c>
      <c r="M92" s="23">
        <v>85</v>
      </c>
      <c r="N92" s="23">
        <v>86</v>
      </c>
      <c r="O92" s="57">
        <f t="shared" si="2"/>
        <v>85</v>
      </c>
      <c r="P92" s="23"/>
      <c r="U92" s="21"/>
    </row>
    <row r="93" spans="1:21" ht="25.5">
      <c r="A93" s="32" t="s">
        <v>502</v>
      </c>
      <c r="B93" s="32" t="s">
        <v>509</v>
      </c>
      <c r="C93" s="32">
        <v>2017</v>
      </c>
      <c r="D93" s="4" t="s">
        <v>511</v>
      </c>
      <c r="E93" s="32">
        <v>1</v>
      </c>
      <c r="F93" s="32" t="s">
        <v>105</v>
      </c>
      <c r="G93" s="32" t="s">
        <v>28</v>
      </c>
      <c r="H93" s="32">
        <v>2.1</v>
      </c>
      <c r="I93" s="43">
        <v>12</v>
      </c>
      <c r="J93" s="23">
        <v>84</v>
      </c>
      <c r="K93" s="23">
        <v>84</v>
      </c>
      <c r="L93" s="23">
        <v>86</v>
      </c>
      <c r="M93" s="23">
        <v>82</v>
      </c>
      <c r="N93" s="23">
        <v>88</v>
      </c>
      <c r="O93" s="57">
        <f t="shared" si="2"/>
        <v>84.8</v>
      </c>
      <c r="P93" s="23"/>
      <c r="U93" s="21"/>
    </row>
    <row r="94" spans="1:21" ht="25.5">
      <c r="A94" s="32" t="s">
        <v>396</v>
      </c>
      <c r="B94" s="32" t="s">
        <v>204</v>
      </c>
      <c r="C94" s="32">
        <v>2018</v>
      </c>
      <c r="D94" s="4" t="s">
        <v>697</v>
      </c>
      <c r="E94" s="32">
        <v>3</v>
      </c>
      <c r="F94" s="32" t="s">
        <v>51</v>
      </c>
      <c r="G94" s="32" t="s">
        <v>28</v>
      </c>
      <c r="H94" s="32">
        <v>14</v>
      </c>
      <c r="I94" s="43">
        <v>87</v>
      </c>
      <c r="J94" s="23">
        <v>87</v>
      </c>
      <c r="K94" s="23">
        <v>82</v>
      </c>
      <c r="L94" s="23">
        <v>85</v>
      </c>
      <c r="M94" s="23">
        <v>85</v>
      </c>
      <c r="N94" s="23">
        <v>85</v>
      </c>
      <c r="O94" s="57">
        <f t="shared" si="2"/>
        <v>84.8</v>
      </c>
      <c r="P94" s="23"/>
      <c r="U94" s="21"/>
    </row>
    <row r="95" spans="1:21" ht="25.5">
      <c r="A95" s="32" t="s">
        <v>651</v>
      </c>
      <c r="B95" s="32" t="s">
        <v>513</v>
      </c>
      <c r="C95" s="32">
        <v>2018</v>
      </c>
      <c r="D95" s="4" t="s">
        <v>241</v>
      </c>
      <c r="E95" s="32">
        <v>3</v>
      </c>
      <c r="F95" s="32" t="s">
        <v>36</v>
      </c>
      <c r="G95" s="32" t="s">
        <v>28</v>
      </c>
      <c r="H95" s="32">
        <v>27.9</v>
      </c>
      <c r="I95" s="43">
        <v>90</v>
      </c>
      <c r="J95" s="23">
        <v>83</v>
      </c>
      <c r="K95" s="23">
        <v>83</v>
      </c>
      <c r="L95" s="23">
        <v>85</v>
      </c>
      <c r="M95" s="23">
        <v>88</v>
      </c>
      <c r="N95" s="23">
        <v>85</v>
      </c>
      <c r="O95" s="57">
        <f t="shared" si="2"/>
        <v>84.8</v>
      </c>
      <c r="P95" s="23"/>
      <c r="U95" s="21"/>
    </row>
    <row r="96" spans="1:21" ht="25.5">
      <c r="A96" s="32" t="s">
        <v>632</v>
      </c>
      <c r="B96" s="32" t="s">
        <v>345</v>
      </c>
      <c r="C96" s="32">
        <v>2018</v>
      </c>
      <c r="D96" s="4" t="s">
        <v>413</v>
      </c>
      <c r="E96" s="32">
        <v>5</v>
      </c>
      <c r="F96" s="32" t="s">
        <v>36</v>
      </c>
      <c r="G96" s="32" t="s">
        <v>28</v>
      </c>
      <c r="H96" s="32">
        <v>0.2</v>
      </c>
      <c r="I96" s="43">
        <v>121</v>
      </c>
      <c r="J96" s="23">
        <v>87</v>
      </c>
      <c r="K96" s="23">
        <v>83</v>
      </c>
      <c r="L96" s="23">
        <v>83</v>
      </c>
      <c r="M96" s="23">
        <v>83</v>
      </c>
      <c r="N96" s="23">
        <v>88</v>
      </c>
      <c r="O96" s="57">
        <f t="shared" si="2"/>
        <v>84.8</v>
      </c>
      <c r="P96" s="23"/>
      <c r="U96" s="21"/>
    </row>
    <row r="97" spans="1:21" ht="25.5">
      <c r="A97" s="32" t="s">
        <v>681</v>
      </c>
      <c r="B97" s="32" t="s">
        <v>294</v>
      </c>
      <c r="C97" s="32">
        <v>2018</v>
      </c>
      <c r="D97" s="4" t="s">
        <v>654</v>
      </c>
      <c r="E97" s="32">
        <v>1</v>
      </c>
      <c r="F97" s="32" t="s">
        <v>36</v>
      </c>
      <c r="G97" s="32" t="s">
        <v>28</v>
      </c>
      <c r="H97" s="32">
        <v>2.6</v>
      </c>
      <c r="I97" s="43">
        <v>14</v>
      </c>
      <c r="J97" s="23">
        <v>87</v>
      </c>
      <c r="K97" s="23">
        <v>82</v>
      </c>
      <c r="L97" s="23">
        <v>85</v>
      </c>
      <c r="M97" s="23">
        <v>86</v>
      </c>
      <c r="N97" s="23">
        <v>84</v>
      </c>
      <c r="O97" s="57">
        <f t="shared" si="2"/>
        <v>84.8</v>
      </c>
      <c r="P97" s="23"/>
      <c r="U97" s="21"/>
    </row>
    <row r="98" spans="1:21" ht="25.5">
      <c r="A98" s="32" t="s">
        <v>450</v>
      </c>
      <c r="B98" s="32" t="s">
        <v>184</v>
      </c>
      <c r="C98" s="32">
        <v>2018</v>
      </c>
      <c r="D98" s="4" t="s">
        <v>454</v>
      </c>
      <c r="E98" s="32">
        <v>3</v>
      </c>
      <c r="F98" s="32" t="s">
        <v>36</v>
      </c>
      <c r="G98" s="32" t="s">
        <v>28</v>
      </c>
      <c r="H98" s="32">
        <v>13.5</v>
      </c>
      <c r="I98" s="43">
        <v>105</v>
      </c>
      <c r="J98" s="23">
        <v>82</v>
      </c>
      <c r="K98" s="23">
        <v>85</v>
      </c>
      <c r="L98" s="23">
        <v>86</v>
      </c>
      <c r="M98" s="23">
        <v>85</v>
      </c>
      <c r="N98" s="23">
        <v>86</v>
      </c>
      <c r="O98" s="57">
        <f t="shared" ref="O98:O129" si="3">AVERAGE(J98:N98)</f>
        <v>84.8</v>
      </c>
      <c r="P98" s="23"/>
      <c r="U98" s="21"/>
    </row>
    <row r="99" spans="1:21" ht="25.5">
      <c r="A99" s="32" t="s">
        <v>307</v>
      </c>
      <c r="B99" s="32" t="s">
        <v>89</v>
      </c>
      <c r="C99" s="32">
        <v>2017</v>
      </c>
      <c r="D99" s="4" t="s">
        <v>639</v>
      </c>
      <c r="E99" s="32">
        <v>5</v>
      </c>
      <c r="F99" s="32" t="s">
        <v>51</v>
      </c>
      <c r="G99" s="32" t="s">
        <v>28</v>
      </c>
      <c r="H99" s="32">
        <v>0.2</v>
      </c>
      <c r="I99" s="43">
        <v>148</v>
      </c>
      <c r="J99" s="23">
        <v>85</v>
      </c>
      <c r="K99" s="23">
        <v>85</v>
      </c>
      <c r="L99" s="23">
        <v>85</v>
      </c>
      <c r="M99" s="23">
        <v>85</v>
      </c>
      <c r="N99" s="23">
        <v>84</v>
      </c>
      <c r="O99" s="57">
        <f t="shared" si="3"/>
        <v>84.8</v>
      </c>
      <c r="P99" s="23"/>
      <c r="U99" s="21"/>
    </row>
    <row r="100" spans="1:21" ht="38.25">
      <c r="A100" s="32" t="s">
        <v>138</v>
      </c>
      <c r="B100" s="32" t="s">
        <v>166</v>
      </c>
      <c r="C100" s="32">
        <v>2015</v>
      </c>
      <c r="D100" s="4" t="s">
        <v>315</v>
      </c>
      <c r="E100" s="32">
        <v>5</v>
      </c>
      <c r="F100" s="32" t="s">
        <v>36</v>
      </c>
      <c r="G100" s="32" t="s">
        <v>28</v>
      </c>
      <c r="H100" s="32">
        <v>0.2</v>
      </c>
      <c r="I100" s="43">
        <v>164</v>
      </c>
      <c r="J100" s="23">
        <v>86</v>
      </c>
      <c r="K100" s="23">
        <v>85</v>
      </c>
      <c r="L100" s="23">
        <v>84</v>
      </c>
      <c r="M100" s="23">
        <v>86</v>
      </c>
      <c r="N100" s="23">
        <v>83</v>
      </c>
      <c r="O100" s="57">
        <f t="shared" si="3"/>
        <v>84.8</v>
      </c>
      <c r="P100" s="23"/>
      <c r="U100" s="21"/>
    </row>
    <row r="101" spans="1:21" ht="25.5">
      <c r="A101" s="32" t="s">
        <v>239</v>
      </c>
      <c r="B101" s="32" t="s">
        <v>240</v>
      </c>
      <c r="C101" s="32">
        <v>2018</v>
      </c>
      <c r="D101" s="4" t="s">
        <v>168</v>
      </c>
      <c r="E101" s="32">
        <v>2</v>
      </c>
      <c r="F101" s="32" t="s">
        <v>80</v>
      </c>
      <c r="G101" s="32" t="s">
        <v>28</v>
      </c>
      <c r="H101" s="32">
        <v>12</v>
      </c>
      <c r="I101" s="43">
        <v>80</v>
      </c>
      <c r="J101" s="23">
        <v>84</v>
      </c>
      <c r="K101" s="23">
        <v>86</v>
      </c>
      <c r="L101" s="23">
        <v>80</v>
      </c>
      <c r="M101" s="23">
        <v>86</v>
      </c>
      <c r="N101" s="23">
        <v>88</v>
      </c>
      <c r="O101" s="57">
        <f t="shared" si="3"/>
        <v>84.8</v>
      </c>
      <c r="P101" s="23"/>
      <c r="U101" s="21"/>
    </row>
    <row r="102" spans="1:21" ht="25.5">
      <c r="A102" s="32" t="s">
        <v>268</v>
      </c>
      <c r="B102" s="32" t="s">
        <v>286</v>
      </c>
      <c r="C102" s="32">
        <v>2018</v>
      </c>
      <c r="D102" s="4" t="s">
        <v>590</v>
      </c>
      <c r="E102" s="32">
        <v>5</v>
      </c>
      <c r="F102" s="32" t="s">
        <v>36</v>
      </c>
      <c r="G102" s="32" t="s">
        <v>28</v>
      </c>
      <c r="H102" s="32">
        <v>1.5</v>
      </c>
      <c r="I102" s="43">
        <v>119</v>
      </c>
      <c r="J102" s="23">
        <v>84</v>
      </c>
      <c r="K102" s="23">
        <v>84</v>
      </c>
      <c r="L102" s="23">
        <v>84</v>
      </c>
      <c r="M102" s="23">
        <v>85</v>
      </c>
      <c r="N102" s="23">
        <v>85</v>
      </c>
      <c r="O102" s="57">
        <f t="shared" si="3"/>
        <v>84.4</v>
      </c>
      <c r="P102" s="23"/>
      <c r="U102" s="21"/>
    </row>
    <row r="103" spans="1:21" ht="25.5">
      <c r="A103" s="32" t="s">
        <v>543</v>
      </c>
      <c r="B103" s="32" t="s">
        <v>589</v>
      </c>
      <c r="C103" s="32">
        <v>2018</v>
      </c>
      <c r="D103" s="4" t="s">
        <v>427</v>
      </c>
      <c r="E103" s="32">
        <v>1</v>
      </c>
      <c r="F103" s="32" t="s">
        <v>36</v>
      </c>
      <c r="G103" s="32" t="s">
        <v>28</v>
      </c>
      <c r="H103" s="32">
        <v>1.4</v>
      </c>
      <c r="I103" s="43">
        <v>39</v>
      </c>
      <c r="J103" s="23">
        <v>79</v>
      </c>
      <c r="K103" s="23">
        <v>87</v>
      </c>
      <c r="L103" s="23">
        <v>87</v>
      </c>
      <c r="M103" s="23">
        <v>87</v>
      </c>
      <c r="N103" s="23">
        <v>82</v>
      </c>
      <c r="O103" s="57">
        <f t="shared" si="3"/>
        <v>84.4</v>
      </c>
      <c r="P103" s="23"/>
      <c r="U103" s="21"/>
    </row>
    <row r="104" spans="1:21" ht="38.25">
      <c r="A104" s="32" t="s">
        <v>223</v>
      </c>
      <c r="B104" s="32" t="s">
        <v>232</v>
      </c>
      <c r="C104" s="32">
        <v>2015</v>
      </c>
      <c r="D104" s="4" t="s">
        <v>633</v>
      </c>
      <c r="E104" s="32">
        <v>5</v>
      </c>
      <c r="F104" s="32" t="s">
        <v>51</v>
      </c>
      <c r="G104" s="32" t="s">
        <v>28</v>
      </c>
      <c r="H104" s="32">
        <v>2.2000000000000002</v>
      </c>
      <c r="I104" s="43">
        <v>161</v>
      </c>
      <c r="J104" s="23">
        <v>83</v>
      </c>
      <c r="K104" s="23">
        <v>83</v>
      </c>
      <c r="L104" s="23">
        <v>88</v>
      </c>
      <c r="M104" s="23">
        <v>84</v>
      </c>
      <c r="N104" s="23">
        <v>84</v>
      </c>
      <c r="O104" s="57">
        <f t="shared" si="3"/>
        <v>84.4</v>
      </c>
      <c r="P104" s="23"/>
      <c r="U104" s="21"/>
    </row>
    <row r="105" spans="1:21" ht="25.5">
      <c r="A105" s="32" t="s">
        <v>239</v>
      </c>
      <c r="B105" s="32" t="s">
        <v>243</v>
      </c>
      <c r="C105" s="32">
        <v>2017</v>
      </c>
      <c r="D105" s="4" t="s">
        <v>352</v>
      </c>
      <c r="E105" s="32">
        <v>5</v>
      </c>
      <c r="F105" s="32" t="s">
        <v>80</v>
      </c>
      <c r="G105" s="32" t="s">
        <v>28</v>
      </c>
      <c r="H105" s="32">
        <v>0.3</v>
      </c>
      <c r="I105" s="43">
        <v>168</v>
      </c>
      <c r="J105" s="23">
        <v>85</v>
      </c>
      <c r="K105" s="23">
        <v>83</v>
      </c>
      <c r="L105" s="23">
        <v>85</v>
      </c>
      <c r="M105" s="23">
        <v>83</v>
      </c>
      <c r="N105" s="23">
        <v>86</v>
      </c>
      <c r="O105" s="57">
        <f t="shared" si="3"/>
        <v>84.4</v>
      </c>
      <c r="P105" s="23"/>
      <c r="U105" s="21"/>
    </row>
    <row r="106" spans="1:21">
      <c r="A106" s="32" t="s">
        <v>420</v>
      </c>
      <c r="B106" s="32" t="s">
        <v>421</v>
      </c>
      <c r="C106" s="32">
        <v>2018</v>
      </c>
      <c r="D106" s="4" t="s">
        <v>288</v>
      </c>
      <c r="E106" s="32">
        <v>2</v>
      </c>
      <c r="F106" s="32" t="s">
        <v>422</v>
      </c>
      <c r="G106" s="32" t="s">
        <v>423</v>
      </c>
      <c r="H106" s="32">
        <v>4.4000000000000004</v>
      </c>
      <c r="I106" s="43">
        <v>52</v>
      </c>
      <c r="J106" s="23">
        <v>84</v>
      </c>
      <c r="K106" s="23">
        <v>84</v>
      </c>
      <c r="L106" s="23">
        <v>84</v>
      </c>
      <c r="M106" s="23">
        <v>85</v>
      </c>
      <c r="N106" s="23">
        <v>85</v>
      </c>
      <c r="O106" s="57">
        <f t="shared" si="3"/>
        <v>84.4</v>
      </c>
      <c r="P106" s="23"/>
      <c r="U106" s="21"/>
    </row>
    <row r="107" spans="1:21">
      <c r="A107" s="32" t="s">
        <v>632</v>
      </c>
      <c r="B107" s="32" t="s">
        <v>46</v>
      </c>
      <c r="C107" s="32">
        <v>2018</v>
      </c>
      <c r="D107" s="4" t="s">
        <v>233</v>
      </c>
      <c r="E107" s="32">
        <v>2</v>
      </c>
      <c r="F107" s="32" t="s">
        <v>36</v>
      </c>
      <c r="G107" s="32" t="s">
        <v>28</v>
      </c>
      <c r="H107" s="32">
        <v>6.7</v>
      </c>
      <c r="I107" s="43">
        <v>54</v>
      </c>
      <c r="J107" s="23">
        <v>84</v>
      </c>
      <c r="K107" s="23">
        <v>83</v>
      </c>
      <c r="L107" s="23">
        <v>84</v>
      </c>
      <c r="M107" s="23">
        <v>88</v>
      </c>
      <c r="N107" s="23">
        <v>83</v>
      </c>
      <c r="O107" s="57">
        <f t="shared" si="3"/>
        <v>84.4</v>
      </c>
      <c r="P107" s="23"/>
      <c r="U107" s="21"/>
    </row>
    <row r="108" spans="1:21" ht="38.25">
      <c r="A108" s="32" t="s">
        <v>348</v>
      </c>
      <c r="B108" s="32" t="s">
        <v>349</v>
      </c>
      <c r="C108" s="32">
        <v>2018</v>
      </c>
      <c r="D108" s="4" t="s">
        <v>244</v>
      </c>
      <c r="E108" s="32">
        <v>2</v>
      </c>
      <c r="F108" s="32" t="s">
        <v>80</v>
      </c>
      <c r="G108" s="32" t="s">
        <v>28</v>
      </c>
      <c r="H108" s="32">
        <v>9.5</v>
      </c>
      <c r="I108" s="43">
        <v>76</v>
      </c>
      <c r="J108" s="23">
        <v>85</v>
      </c>
      <c r="K108" s="23">
        <v>85</v>
      </c>
      <c r="L108" s="23">
        <v>83</v>
      </c>
      <c r="M108" s="23">
        <v>82</v>
      </c>
      <c r="N108" s="23">
        <v>87</v>
      </c>
      <c r="O108" s="57">
        <f t="shared" si="3"/>
        <v>84.4</v>
      </c>
      <c r="P108" s="23"/>
      <c r="U108" s="21"/>
    </row>
    <row r="109" spans="1:21" ht="51">
      <c r="A109" s="32" t="s">
        <v>120</v>
      </c>
      <c r="B109" s="32" t="s">
        <v>121</v>
      </c>
      <c r="C109" s="32">
        <v>2018</v>
      </c>
      <c r="D109" s="4" t="s">
        <v>125</v>
      </c>
      <c r="E109" s="32">
        <v>1</v>
      </c>
      <c r="F109" s="32" t="s">
        <v>123</v>
      </c>
      <c r="G109" s="32" t="s">
        <v>124</v>
      </c>
      <c r="H109" s="32">
        <v>3.1</v>
      </c>
      <c r="I109" s="43">
        <v>8</v>
      </c>
      <c r="J109" s="23">
        <v>84</v>
      </c>
      <c r="K109" s="23">
        <v>84</v>
      </c>
      <c r="L109" s="23">
        <v>86</v>
      </c>
      <c r="M109" s="23">
        <v>85</v>
      </c>
      <c r="N109" s="23">
        <v>82</v>
      </c>
      <c r="O109" s="57">
        <f t="shared" si="3"/>
        <v>84.2</v>
      </c>
      <c r="P109" s="23"/>
      <c r="U109" s="21"/>
    </row>
    <row r="110" spans="1:21" ht="25.5">
      <c r="A110" s="32" t="s">
        <v>334</v>
      </c>
      <c r="B110" s="32" t="s">
        <v>335</v>
      </c>
      <c r="C110" s="32">
        <v>2018</v>
      </c>
      <c r="D110" s="4" t="s">
        <v>461</v>
      </c>
      <c r="E110" s="32">
        <v>5</v>
      </c>
      <c r="F110" s="32" t="s">
        <v>105</v>
      </c>
      <c r="G110" s="32" t="s">
        <v>28</v>
      </c>
      <c r="H110" s="32">
        <v>1</v>
      </c>
      <c r="I110" s="43">
        <v>123</v>
      </c>
      <c r="J110" s="23">
        <v>83</v>
      </c>
      <c r="K110" s="23">
        <v>90</v>
      </c>
      <c r="L110" s="23">
        <v>86</v>
      </c>
      <c r="M110" s="23">
        <v>80</v>
      </c>
      <c r="N110" s="23">
        <v>82</v>
      </c>
      <c r="O110" s="57">
        <f t="shared" si="3"/>
        <v>84.2</v>
      </c>
      <c r="P110" s="23"/>
      <c r="U110" s="21"/>
    </row>
    <row r="111" spans="1:21" ht="25.5">
      <c r="A111" s="32" t="s">
        <v>481</v>
      </c>
      <c r="B111" s="32" t="s">
        <v>199</v>
      </c>
      <c r="C111" s="32">
        <v>2018</v>
      </c>
      <c r="D111" s="4" t="s">
        <v>432</v>
      </c>
      <c r="E111" s="32">
        <v>5</v>
      </c>
      <c r="F111" s="32" t="s">
        <v>151</v>
      </c>
      <c r="G111" s="32" t="s">
        <v>28</v>
      </c>
      <c r="H111" s="32">
        <v>0.5</v>
      </c>
      <c r="I111" s="43">
        <v>124</v>
      </c>
      <c r="J111" s="23">
        <v>83</v>
      </c>
      <c r="K111" s="23">
        <v>85</v>
      </c>
      <c r="L111" s="23">
        <v>84</v>
      </c>
      <c r="M111" s="23">
        <v>83</v>
      </c>
      <c r="N111" s="23">
        <v>86</v>
      </c>
      <c r="O111" s="57">
        <f t="shared" si="3"/>
        <v>84.2</v>
      </c>
      <c r="P111" s="23"/>
      <c r="U111" s="21"/>
    </row>
    <row r="112" spans="1:21" ht="25.5">
      <c r="A112" s="32" t="s">
        <v>450</v>
      </c>
      <c r="B112" s="32" t="s">
        <v>250</v>
      </c>
      <c r="C112" s="32">
        <v>2018</v>
      </c>
      <c r="D112" s="4" t="s">
        <v>690</v>
      </c>
      <c r="E112" s="32">
        <v>2</v>
      </c>
      <c r="F112" s="32" t="s">
        <v>36</v>
      </c>
      <c r="G112" s="32" t="s">
        <v>28</v>
      </c>
      <c r="H112" s="32">
        <v>7.7</v>
      </c>
      <c r="I112" s="43">
        <v>71</v>
      </c>
      <c r="J112" s="23">
        <v>84</v>
      </c>
      <c r="K112" s="23">
        <v>83</v>
      </c>
      <c r="L112" s="23">
        <v>84</v>
      </c>
      <c r="M112" s="23">
        <v>86</v>
      </c>
      <c r="N112" s="23">
        <v>84</v>
      </c>
      <c r="O112" s="57">
        <f t="shared" si="3"/>
        <v>84.2</v>
      </c>
      <c r="P112" s="23"/>
      <c r="U112" s="21"/>
    </row>
    <row r="113" spans="1:21" ht="25.5">
      <c r="A113" s="32" t="s">
        <v>429</v>
      </c>
      <c r="B113" s="32" t="s">
        <v>250</v>
      </c>
      <c r="C113" s="32">
        <v>2017</v>
      </c>
      <c r="D113" s="4" t="s">
        <v>337</v>
      </c>
      <c r="E113" s="32">
        <v>2</v>
      </c>
      <c r="F113" s="32" t="s">
        <v>36</v>
      </c>
      <c r="G113" s="32" t="s">
        <v>28</v>
      </c>
      <c r="H113" s="32">
        <v>11.1</v>
      </c>
      <c r="I113" s="43">
        <v>73</v>
      </c>
      <c r="J113" s="23">
        <v>87</v>
      </c>
      <c r="K113" s="23">
        <v>85</v>
      </c>
      <c r="L113" s="23">
        <v>82</v>
      </c>
      <c r="M113" s="23">
        <v>80</v>
      </c>
      <c r="N113" s="23">
        <v>87</v>
      </c>
      <c r="O113" s="57">
        <f t="shared" si="3"/>
        <v>84.2</v>
      </c>
      <c r="P113" s="23"/>
      <c r="U113" s="21"/>
    </row>
    <row r="114" spans="1:21" ht="25.5">
      <c r="A114" s="32" t="s">
        <v>681</v>
      </c>
      <c r="B114" s="32" t="s">
        <v>184</v>
      </c>
      <c r="C114" s="32">
        <v>2018</v>
      </c>
      <c r="D114" s="4" t="s">
        <v>495</v>
      </c>
      <c r="E114" s="32">
        <v>2</v>
      </c>
      <c r="F114" s="32" t="s">
        <v>51</v>
      </c>
      <c r="G114" s="32" t="s">
        <v>28</v>
      </c>
      <c r="H114" s="32">
        <v>7.7</v>
      </c>
      <c r="I114" s="43">
        <v>84</v>
      </c>
      <c r="J114" s="23">
        <v>87</v>
      </c>
      <c r="K114" s="23">
        <v>84</v>
      </c>
      <c r="L114" s="23">
        <v>81</v>
      </c>
      <c r="M114" s="23">
        <v>81</v>
      </c>
      <c r="N114" s="23">
        <v>88</v>
      </c>
      <c r="O114" s="57">
        <f t="shared" si="3"/>
        <v>84.2</v>
      </c>
      <c r="P114" s="23"/>
      <c r="U114" s="21"/>
    </row>
    <row r="115" spans="1:21">
      <c r="A115" s="32" t="s">
        <v>203</v>
      </c>
      <c r="B115" s="32" t="s">
        <v>204</v>
      </c>
      <c r="C115" s="32">
        <v>2018</v>
      </c>
      <c r="D115" s="4" t="s">
        <v>207</v>
      </c>
      <c r="E115" s="32">
        <v>1</v>
      </c>
      <c r="F115" s="32" t="s">
        <v>36</v>
      </c>
      <c r="G115" s="32" t="s">
        <v>28</v>
      </c>
      <c r="H115" s="32">
        <v>1.4</v>
      </c>
      <c r="I115" s="43">
        <v>1</v>
      </c>
      <c r="J115" s="23">
        <v>87</v>
      </c>
      <c r="K115" s="23">
        <v>84</v>
      </c>
      <c r="L115" s="23">
        <v>84</v>
      </c>
      <c r="M115" s="23">
        <v>83</v>
      </c>
      <c r="N115" s="23">
        <v>82</v>
      </c>
      <c r="O115" s="57">
        <f t="shared" si="3"/>
        <v>84</v>
      </c>
      <c r="P115" s="23"/>
      <c r="U115" s="21"/>
    </row>
    <row r="116" spans="1:21" ht="25.5">
      <c r="A116" s="32" t="s">
        <v>293</v>
      </c>
      <c r="B116" s="32" t="s">
        <v>199</v>
      </c>
      <c r="C116" s="32">
        <v>2017</v>
      </c>
      <c r="D116" s="4" t="s">
        <v>305</v>
      </c>
      <c r="E116" s="32">
        <v>5</v>
      </c>
      <c r="F116" s="32" t="s">
        <v>36</v>
      </c>
      <c r="G116" s="32" t="s">
        <v>28</v>
      </c>
      <c r="H116" s="32">
        <v>0.1</v>
      </c>
      <c r="I116" s="43">
        <v>126</v>
      </c>
      <c r="J116" s="23">
        <v>83</v>
      </c>
      <c r="K116" s="23">
        <v>84</v>
      </c>
      <c r="L116" s="23">
        <v>83</v>
      </c>
      <c r="M116" s="23">
        <v>85</v>
      </c>
      <c r="N116" s="23">
        <v>85</v>
      </c>
      <c r="O116" s="57">
        <f t="shared" si="3"/>
        <v>84</v>
      </c>
      <c r="P116" s="23"/>
      <c r="U116" s="21"/>
    </row>
    <row r="117" spans="1:21" ht="38.25">
      <c r="A117" s="32" t="s">
        <v>223</v>
      </c>
      <c r="B117" s="32" t="s">
        <v>25</v>
      </c>
      <c r="C117" s="32">
        <v>2018</v>
      </c>
      <c r="D117" s="4" t="s">
        <v>225</v>
      </c>
      <c r="E117" s="32">
        <v>6</v>
      </c>
      <c r="F117" s="32" t="s">
        <v>51</v>
      </c>
      <c r="G117" s="32" t="s">
        <v>28</v>
      </c>
      <c r="H117" s="32">
        <v>23.5</v>
      </c>
      <c r="I117" s="43">
        <v>169</v>
      </c>
      <c r="J117" s="23">
        <v>87</v>
      </c>
      <c r="K117" s="23">
        <v>80</v>
      </c>
      <c r="L117" s="23">
        <v>86</v>
      </c>
      <c r="M117" s="23">
        <v>81</v>
      </c>
      <c r="N117" s="23">
        <v>86</v>
      </c>
      <c r="O117" s="57">
        <f t="shared" si="3"/>
        <v>84</v>
      </c>
      <c r="P117" s="23"/>
      <c r="U117" s="21"/>
    </row>
    <row r="118" spans="1:21" ht="25.5">
      <c r="A118" s="32" t="s">
        <v>367</v>
      </c>
      <c r="B118" s="32" t="s">
        <v>158</v>
      </c>
      <c r="C118" s="32">
        <v>2018</v>
      </c>
      <c r="D118" s="4" t="s">
        <v>389</v>
      </c>
      <c r="E118" s="32">
        <v>1</v>
      </c>
      <c r="F118" s="32" t="s">
        <v>36</v>
      </c>
      <c r="G118" s="32" t="s">
        <v>28</v>
      </c>
      <c r="H118" s="32">
        <v>0.6</v>
      </c>
      <c r="I118" s="43">
        <v>6</v>
      </c>
      <c r="J118" s="23">
        <v>80</v>
      </c>
      <c r="K118" s="23">
        <v>85</v>
      </c>
      <c r="L118" s="23">
        <v>81</v>
      </c>
      <c r="M118" s="23">
        <v>86</v>
      </c>
      <c r="N118" s="23">
        <v>87</v>
      </c>
      <c r="O118" s="57">
        <f t="shared" si="3"/>
        <v>83.8</v>
      </c>
      <c r="P118" s="23"/>
      <c r="U118" s="21"/>
    </row>
    <row r="119" spans="1:21" ht="38.25">
      <c r="A119" s="32" t="s">
        <v>138</v>
      </c>
      <c r="B119" s="32" t="s">
        <v>162</v>
      </c>
      <c r="C119" s="32">
        <v>2016</v>
      </c>
      <c r="D119" s="4" t="s">
        <v>297</v>
      </c>
      <c r="E119" s="32">
        <v>5</v>
      </c>
      <c r="F119" s="32" t="s">
        <v>36</v>
      </c>
      <c r="G119" s="32" t="s">
        <v>28</v>
      </c>
      <c r="H119" s="32">
        <v>0.1</v>
      </c>
      <c r="I119" s="43">
        <v>136</v>
      </c>
      <c r="J119" s="23">
        <v>85</v>
      </c>
      <c r="K119" s="23">
        <v>81</v>
      </c>
      <c r="L119" s="23">
        <v>85</v>
      </c>
      <c r="M119" s="23">
        <v>83</v>
      </c>
      <c r="N119" s="23">
        <v>85</v>
      </c>
      <c r="O119" s="57">
        <f t="shared" si="3"/>
        <v>83.8</v>
      </c>
      <c r="P119" s="23"/>
      <c r="U119" s="21"/>
    </row>
    <row r="120" spans="1:21" ht="25.5">
      <c r="A120" s="32" t="s">
        <v>94</v>
      </c>
      <c r="B120" s="32" t="s">
        <v>116</v>
      </c>
      <c r="C120" s="32">
        <v>0</v>
      </c>
      <c r="D120" s="4" t="s">
        <v>163</v>
      </c>
      <c r="E120" s="32">
        <v>5</v>
      </c>
      <c r="F120" s="32" t="s">
        <v>36</v>
      </c>
      <c r="G120" s="32" t="s">
        <v>28</v>
      </c>
      <c r="H120" s="32">
        <v>0.2</v>
      </c>
      <c r="I120" s="43">
        <v>142</v>
      </c>
      <c r="J120" s="23">
        <v>84</v>
      </c>
      <c r="K120" s="23">
        <v>83</v>
      </c>
      <c r="L120" s="23">
        <v>84</v>
      </c>
      <c r="M120" s="23">
        <v>85</v>
      </c>
      <c r="N120" s="23">
        <v>83</v>
      </c>
      <c r="O120" s="57">
        <f t="shared" si="3"/>
        <v>83.8</v>
      </c>
      <c r="P120" s="23"/>
      <c r="U120" s="21"/>
    </row>
    <row r="121" spans="1:21" ht="25.5">
      <c r="A121" s="32" t="s">
        <v>420</v>
      </c>
      <c r="B121" s="32" t="s">
        <v>439</v>
      </c>
      <c r="C121" s="32">
        <v>2018</v>
      </c>
      <c r="D121" s="4" t="s">
        <v>117</v>
      </c>
      <c r="E121" s="32">
        <v>5</v>
      </c>
      <c r="F121" s="32" t="s">
        <v>440</v>
      </c>
      <c r="G121" s="32" t="s">
        <v>423</v>
      </c>
      <c r="H121" s="32">
        <v>2.7</v>
      </c>
      <c r="I121" s="43">
        <v>143</v>
      </c>
      <c r="J121" s="23">
        <v>83</v>
      </c>
      <c r="K121" s="23">
        <v>83</v>
      </c>
      <c r="L121" s="23">
        <v>81</v>
      </c>
      <c r="M121" s="23">
        <v>84</v>
      </c>
      <c r="N121" s="23">
        <v>88</v>
      </c>
      <c r="O121" s="57">
        <f t="shared" si="3"/>
        <v>83.8</v>
      </c>
      <c r="P121" s="23"/>
      <c r="U121" s="21"/>
    </row>
    <row r="122" spans="1:21" ht="25.5">
      <c r="A122" s="32" t="s">
        <v>293</v>
      </c>
      <c r="B122" s="32" t="s">
        <v>294</v>
      </c>
      <c r="C122" s="32">
        <v>2018</v>
      </c>
      <c r="D122" s="4" t="s">
        <v>442</v>
      </c>
      <c r="E122" s="32">
        <v>1</v>
      </c>
      <c r="F122" s="32" t="s">
        <v>36</v>
      </c>
      <c r="G122" s="32" t="s">
        <v>28</v>
      </c>
      <c r="H122" s="32">
        <v>0.6</v>
      </c>
      <c r="I122" s="43">
        <v>13</v>
      </c>
      <c r="J122" s="23">
        <v>79</v>
      </c>
      <c r="K122" s="23">
        <v>85</v>
      </c>
      <c r="L122" s="23">
        <v>84</v>
      </c>
      <c r="M122" s="23">
        <v>84</v>
      </c>
      <c r="N122" s="23">
        <v>87</v>
      </c>
      <c r="O122" s="57">
        <f t="shared" si="3"/>
        <v>83.8</v>
      </c>
      <c r="P122" s="23"/>
      <c r="U122" s="21"/>
    </row>
    <row r="123" spans="1:21" ht="25.5">
      <c r="A123" s="32" t="s">
        <v>444</v>
      </c>
      <c r="B123" s="32" t="s">
        <v>133</v>
      </c>
      <c r="C123" s="32">
        <v>2018</v>
      </c>
      <c r="D123" s="4" t="s">
        <v>356</v>
      </c>
      <c r="E123" s="32">
        <v>3</v>
      </c>
      <c r="F123" s="32" t="s">
        <v>80</v>
      </c>
      <c r="G123" s="32" t="s">
        <v>28</v>
      </c>
      <c r="H123" s="32">
        <v>15</v>
      </c>
      <c r="I123" s="43">
        <v>93</v>
      </c>
      <c r="J123" s="23">
        <v>82</v>
      </c>
      <c r="K123" s="23">
        <v>83</v>
      </c>
      <c r="L123" s="23">
        <v>85</v>
      </c>
      <c r="M123" s="23">
        <v>84</v>
      </c>
      <c r="N123" s="23">
        <v>84</v>
      </c>
      <c r="O123" s="57">
        <f t="shared" si="3"/>
        <v>83.6</v>
      </c>
      <c r="P123" s="23"/>
      <c r="U123" s="21"/>
    </row>
    <row r="124" spans="1:21" ht="38.25">
      <c r="A124" s="32" t="s">
        <v>348</v>
      </c>
      <c r="B124" s="32" t="s">
        <v>354</v>
      </c>
      <c r="C124" s="32">
        <v>2018</v>
      </c>
      <c r="D124" s="4" t="s">
        <v>514</v>
      </c>
      <c r="E124" s="32">
        <v>1</v>
      </c>
      <c r="F124" s="32" t="s">
        <v>80</v>
      </c>
      <c r="G124" s="32" t="s">
        <v>28</v>
      </c>
      <c r="H124" s="32">
        <v>0.2</v>
      </c>
      <c r="I124" s="43">
        <v>37</v>
      </c>
      <c r="J124" s="23">
        <v>86</v>
      </c>
      <c r="K124" s="23">
        <v>84</v>
      </c>
      <c r="L124" s="23">
        <v>83</v>
      </c>
      <c r="M124" s="23">
        <v>84</v>
      </c>
      <c r="N124" s="23">
        <v>81</v>
      </c>
      <c r="O124" s="57">
        <f t="shared" si="3"/>
        <v>83.6</v>
      </c>
      <c r="P124" s="23"/>
      <c r="U124" s="21"/>
    </row>
    <row r="125" spans="1:21" ht="25.5">
      <c r="A125" s="32" t="s">
        <v>215</v>
      </c>
      <c r="B125" s="32" t="s">
        <v>184</v>
      </c>
      <c r="C125" s="32">
        <v>2018</v>
      </c>
      <c r="D125" s="4" t="s">
        <v>445</v>
      </c>
      <c r="E125" s="32">
        <v>3</v>
      </c>
      <c r="F125" s="32" t="s">
        <v>36</v>
      </c>
      <c r="G125" s="32" t="s">
        <v>28</v>
      </c>
      <c r="H125" s="32">
        <v>15</v>
      </c>
      <c r="I125" s="43">
        <v>106</v>
      </c>
      <c r="J125" s="23">
        <v>84</v>
      </c>
      <c r="K125" s="23">
        <v>81</v>
      </c>
      <c r="L125" s="23">
        <v>83</v>
      </c>
      <c r="M125" s="23">
        <v>85</v>
      </c>
      <c r="N125" s="23">
        <v>85</v>
      </c>
      <c r="O125" s="57">
        <f t="shared" si="3"/>
        <v>83.6</v>
      </c>
      <c r="P125" s="23"/>
      <c r="U125" s="21"/>
    </row>
    <row r="126" spans="1:21" ht="25.5">
      <c r="A126" s="32" t="s">
        <v>502</v>
      </c>
      <c r="B126" s="32" t="s">
        <v>513</v>
      </c>
      <c r="C126" s="32">
        <v>2017</v>
      </c>
      <c r="D126" s="4" t="s">
        <v>221</v>
      </c>
      <c r="E126" s="32">
        <v>2</v>
      </c>
      <c r="F126" s="32" t="s">
        <v>80</v>
      </c>
      <c r="G126" s="32" t="s">
        <v>28</v>
      </c>
      <c r="H126" s="32">
        <v>4.5</v>
      </c>
      <c r="I126" s="43">
        <v>51</v>
      </c>
      <c r="J126" s="23">
        <v>84</v>
      </c>
      <c r="K126" s="23">
        <v>85</v>
      </c>
      <c r="L126" s="23">
        <v>84</v>
      </c>
      <c r="M126" s="23">
        <v>82</v>
      </c>
      <c r="N126" s="23">
        <v>83</v>
      </c>
      <c r="O126" s="57">
        <f t="shared" si="3"/>
        <v>83.6</v>
      </c>
      <c r="P126" s="23"/>
      <c r="U126" s="21"/>
    </row>
    <row r="127" spans="1:21" ht="25.5">
      <c r="A127" s="32" t="s">
        <v>619</v>
      </c>
      <c r="B127" s="32" t="s">
        <v>177</v>
      </c>
      <c r="C127" s="32">
        <v>2018</v>
      </c>
      <c r="D127" s="4" t="s">
        <v>629</v>
      </c>
      <c r="E127" s="32">
        <v>4</v>
      </c>
      <c r="F127" s="32" t="s">
        <v>255</v>
      </c>
      <c r="G127" s="32" t="s">
        <v>28</v>
      </c>
      <c r="H127" s="32">
        <v>151</v>
      </c>
      <c r="I127" s="43">
        <v>115</v>
      </c>
      <c r="J127" s="23">
        <v>85</v>
      </c>
      <c r="K127" s="23">
        <v>84</v>
      </c>
      <c r="L127" s="23">
        <v>84</v>
      </c>
      <c r="M127" s="23">
        <v>79</v>
      </c>
      <c r="N127" s="23">
        <v>86</v>
      </c>
      <c r="O127" s="57">
        <f t="shared" si="3"/>
        <v>83.6</v>
      </c>
      <c r="P127" s="23"/>
      <c r="U127" s="21"/>
    </row>
    <row r="128" spans="1:21" ht="25.5">
      <c r="A128" s="32" t="s">
        <v>94</v>
      </c>
      <c r="B128" s="32" t="s">
        <v>133</v>
      </c>
      <c r="C128" s="32">
        <v>2017</v>
      </c>
      <c r="D128" s="4" t="s">
        <v>213</v>
      </c>
      <c r="E128" s="32">
        <v>1</v>
      </c>
      <c r="F128" s="32" t="s">
        <v>80</v>
      </c>
      <c r="G128" s="32" t="s">
        <v>28</v>
      </c>
      <c r="H128" s="32">
        <v>1</v>
      </c>
      <c r="I128" s="43">
        <v>28</v>
      </c>
      <c r="J128" s="23">
        <v>85</v>
      </c>
      <c r="K128" s="23">
        <v>86</v>
      </c>
      <c r="L128" s="23">
        <v>83</v>
      </c>
      <c r="M128" s="23">
        <v>76</v>
      </c>
      <c r="N128" s="23">
        <v>87</v>
      </c>
      <c r="O128" s="57">
        <f t="shared" si="3"/>
        <v>83.4</v>
      </c>
      <c r="P128" s="23"/>
      <c r="U128" s="21"/>
    </row>
    <row r="129" spans="1:21" ht="38.25">
      <c r="A129" s="32" t="s">
        <v>138</v>
      </c>
      <c r="B129" s="32" t="s">
        <v>146</v>
      </c>
      <c r="C129" s="32">
        <v>2016</v>
      </c>
      <c r="D129" s="4" t="s">
        <v>147</v>
      </c>
      <c r="E129" s="32">
        <v>2</v>
      </c>
      <c r="F129" s="32" t="s">
        <v>36</v>
      </c>
      <c r="G129" s="32" t="s">
        <v>28</v>
      </c>
      <c r="H129" s="32">
        <v>5.9</v>
      </c>
      <c r="I129" s="43">
        <v>83</v>
      </c>
      <c r="J129" s="23">
        <v>83</v>
      </c>
      <c r="K129" s="23">
        <v>85</v>
      </c>
      <c r="L129" s="23">
        <v>84</v>
      </c>
      <c r="M129" s="23">
        <v>85</v>
      </c>
      <c r="N129" s="23">
        <v>80</v>
      </c>
      <c r="O129" s="57">
        <f t="shared" si="3"/>
        <v>83.4</v>
      </c>
      <c r="P129" s="23"/>
      <c r="U129" s="21"/>
    </row>
    <row r="130" spans="1:21" ht="38.25">
      <c r="A130" s="32" t="s">
        <v>138</v>
      </c>
      <c r="B130" s="32" t="s">
        <v>139</v>
      </c>
      <c r="C130" s="32">
        <v>2015</v>
      </c>
      <c r="D130" s="4" t="s">
        <v>301</v>
      </c>
      <c r="E130" s="32">
        <v>5</v>
      </c>
      <c r="F130" s="32" t="s">
        <v>36</v>
      </c>
      <c r="G130" s="32" t="s">
        <v>28</v>
      </c>
      <c r="H130" s="32">
        <v>0.4</v>
      </c>
      <c r="I130" s="43">
        <v>131</v>
      </c>
      <c r="J130" s="23">
        <v>84</v>
      </c>
      <c r="K130" s="23">
        <v>83</v>
      </c>
      <c r="L130" s="23">
        <v>84</v>
      </c>
      <c r="M130" s="23">
        <v>82</v>
      </c>
      <c r="N130" s="23">
        <v>83</v>
      </c>
      <c r="O130" s="57">
        <f t="shared" ref="O130:O161" si="4">AVERAGE(J130:N130)</f>
        <v>83.2</v>
      </c>
      <c r="P130" s="23"/>
      <c r="U130" s="21"/>
    </row>
    <row r="131" spans="1:21" ht="25.5">
      <c r="A131" s="32" t="s">
        <v>293</v>
      </c>
      <c r="B131" s="32" t="s">
        <v>133</v>
      </c>
      <c r="C131" s="32">
        <v>2018</v>
      </c>
      <c r="D131" s="4" t="s">
        <v>192</v>
      </c>
      <c r="E131" s="32">
        <v>1</v>
      </c>
      <c r="F131" s="32" t="s">
        <v>36</v>
      </c>
      <c r="G131" s="32" t="s">
        <v>28</v>
      </c>
      <c r="H131" s="32">
        <v>0.9</v>
      </c>
      <c r="I131" s="43">
        <v>26</v>
      </c>
      <c r="J131" s="23">
        <v>82</v>
      </c>
      <c r="K131" s="23">
        <v>82</v>
      </c>
      <c r="L131" s="23">
        <v>82</v>
      </c>
      <c r="M131" s="23">
        <v>85</v>
      </c>
      <c r="N131" s="23">
        <v>85</v>
      </c>
      <c r="O131" s="57">
        <f t="shared" si="4"/>
        <v>83.2</v>
      </c>
      <c r="P131" s="23"/>
      <c r="U131" s="21"/>
    </row>
    <row r="132" spans="1:21" ht="25.5">
      <c r="A132" s="32" t="s">
        <v>396</v>
      </c>
      <c r="B132" s="32" t="s">
        <v>89</v>
      </c>
      <c r="C132" s="32">
        <v>2017</v>
      </c>
      <c r="D132" s="4" t="s">
        <v>84</v>
      </c>
      <c r="E132" s="32">
        <v>5</v>
      </c>
      <c r="F132" s="32" t="s">
        <v>51</v>
      </c>
      <c r="G132" s="32" t="s">
        <v>28</v>
      </c>
      <c r="H132" s="32">
        <v>3</v>
      </c>
      <c r="I132" s="43">
        <v>150</v>
      </c>
      <c r="J132" s="23">
        <v>85</v>
      </c>
      <c r="K132" s="23">
        <v>84</v>
      </c>
      <c r="L132" s="23">
        <v>85</v>
      </c>
      <c r="M132" s="23">
        <v>82</v>
      </c>
      <c r="N132" s="23">
        <v>80</v>
      </c>
      <c r="O132" s="57">
        <f t="shared" si="4"/>
        <v>83.2</v>
      </c>
      <c r="P132" s="23"/>
      <c r="U132" s="21"/>
    </row>
    <row r="133" spans="1:21" ht="25.5">
      <c r="A133" s="32" t="s">
        <v>191</v>
      </c>
      <c r="B133" s="32" t="s">
        <v>158</v>
      </c>
      <c r="C133" s="32">
        <v>2018</v>
      </c>
      <c r="D133" s="4" t="s">
        <v>143</v>
      </c>
      <c r="E133" s="32">
        <v>2</v>
      </c>
      <c r="F133" s="32" t="s">
        <v>27</v>
      </c>
      <c r="G133" s="32" t="s">
        <v>28</v>
      </c>
      <c r="H133" s="32">
        <v>7.3</v>
      </c>
      <c r="I133" s="43">
        <v>49</v>
      </c>
      <c r="J133" s="23">
        <v>87</v>
      </c>
      <c r="K133" s="23">
        <v>88</v>
      </c>
      <c r="L133" s="23">
        <v>78</v>
      </c>
      <c r="M133" s="23">
        <v>81</v>
      </c>
      <c r="N133" s="23">
        <v>82</v>
      </c>
      <c r="O133" s="57">
        <f t="shared" si="4"/>
        <v>83.2</v>
      </c>
      <c r="P133" s="23"/>
      <c r="U133" s="21"/>
    </row>
    <row r="134" spans="1:21" ht="25.5">
      <c r="A134" s="32" t="s">
        <v>78</v>
      </c>
      <c r="B134" s="32" t="s">
        <v>79</v>
      </c>
      <c r="C134" s="32">
        <v>2018</v>
      </c>
      <c r="D134" s="4" t="s">
        <v>400</v>
      </c>
      <c r="E134" s="32">
        <v>2</v>
      </c>
      <c r="F134" s="32" t="s">
        <v>80</v>
      </c>
      <c r="G134" s="32" t="s">
        <v>28</v>
      </c>
      <c r="H134" s="32">
        <v>4.4000000000000004</v>
      </c>
      <c r="I134" s="43">
        <v>78</v>
      </c>
      <c r="J134" s="23">
        <v>84</v>
      </c>
      <c r="K134" s="23">
        <v>85</v>
      </c>
      <c r="L134" s="23">
        <v>83</v>
      </c>
      <c r="M134" s="23">
        <v>80</v>
      </c>
      <c r="N134" s="23">
        <v>84</v>
      </c>
      <c r="O134" s="57">
        <f t="shared" si="4"/>
        <v>83.2</v>
      </c>
      <c r="P134" s="23"/>
      <c r="U134" s="21"/>
    </row>
    <row r="135" spans="1:21" ht="25.5">
      <c r="A135" s="32" t="s">
        <v>595</v>
      </c>
      <c r="B135" s="32" t="s">
        <v>513</v>
      </c>
      <c r="C135" s="32">
        <v>2018</v>
      </c>
      <c r="D135" s="4" t="s">
        <v>600</v>
      </c>
      <c r="E135" s="32">
        <v>1</v>
      </c>
      <c r="F135" s="32" t="s">
        <v>80</v>
      </c>
      <c r="G135" s="32" t="s">
        <v>28</v>
      </c>
      <c r="H135" s="32">
        <v>2.2000000000000002</v>
      </c>
      <c r="I135" s="43">
        <v>16</v>
      </c>
      <c r="J135" s="23">
        <v>85</v>
      </c>
      <c r="K135" s="23">
        <v>82</v>
      </c>
      <c r="L135" s="23">
        <v>83</v>
      </c>
      <c r="M135" s="23">
        <v>82</v>
      </c>
      <c r="N135" s="23">
        <v>83</v>
      </c>
      <c r="O135" s="57">
        <f t="shared" si="4"/>
        <v>83</v>
      </c>
      <c r="P135" s="23"/>
      <c r="U135" s="21"/>
    </row>
    <row r="136" spans="1:21" ht="25.5">
      <c r="A136" s="32" t="s">
        <v>94</v>
      </c>
      <c r="B136" s="32" t="s">
        <v>89</v>
      </c>
      <c r="C136" s="32">
        <v>2018</v>
      </c>
      <c r="D136" s="4" t="s">
        <v>259</v>
      </c>
      <c r="E136" s="32">
        <v>5</v>
      </c>
      <c r="F136" s="32" t="s">
        <v>80</v>
      </c>
      <c r="G136" s="32" t="s">
        <v>28</v>
      </c>
      <c r="H136" s="32">
        <v>0.1</v>
      </c>
      <c r="I136" s="43">
        <v>146</v>
      </c>
      <c r="J136" s="23">
        <v>85</v>
      </c>
      <c r="K136" s="23">
        <v>83</v>
      </c>
      <c r="L136" s="23">
        <v>83</v>
      </c>
      <c r="M136" s="23">
        <v>82</v>
      </c>
      <c r="N136" s="23">
        <v>82</v>
      </c>
      <c r="O136" s="57">
        <f t="shared" si="4"/>
        <v>83</v>
      </c>
      <c r="P136" s="23"/>
      <c r="U136" s="21"/>
    </row>
    <row r="137" spans="1:21" ht="25.5">
      <c r="A137" s="32" t="s">
        <v>246</v>
      </c>
      <c r="B137" s="32" t="s">
        <v>133</v>
      </c>
      <c r="C137" s="32">
        <v>2018</v>
      </c>
      <c r="D137" s="4" t="s">
        <v>593</v>
      </c>
      <c r="E137" s="32">
        <v>4</v>
      </c>
      <c r="F137" s="32" t="s">
        <v>255</v>
      </c>
      <c r="G137" s="32" t="s">
        <v>28</v>
      </c>
      <c r="H137" s="32">
        <v>58.2</v>
      </c>
      <c r="I137" s="43">
        <v>111</v>
      </c>
      <c r="J137" s="23">
        <v>84</v>
      </c>
      <c r="K137" s="23">
        <v>85</v>
      </c>
      <c r="L137" s="23">
        <v>79</v>
      </c>
      <c r="M137" s="23">
        <v>82</v>
      </c>
      <c r="N137" s="23">
        <v>85</v>
      </c>
      <c r="O137" s="57">
        <f t="shared" si="4"/>
        <v>83</v>
      </c>
      <c r="P137" s="23"/>
      <c r="U137" s="21"/>
    </row>
    <row r="138" spans="1:21" ht="25.5">
      <c r="A138" s="32" t="s">
        <v>481</v>
      </c>
      <c r="B138" s="32" t="s">
        <v>294</v>
      </c>
      <c r="C138" s="32">
        <v>2016</v>
      </c>
      <c r="D138" s="4" t="s">
        <v>485</v>
      </c>
      <c r="E138" s="32">
        <v>1</v>
      </c>
      <c r="F138" s="32" t="s">
        <v>151</v>
      </c>
      <c r="G138" s="32" t="s">
        <v>28</v>
      </c>
      <c r="H138" s="32">
        <v>0.7</v>
      </c>
      <c r="I138" s="43">
        <v>15</v>
      </c>
      <c r="J138" s="23">
        <v>84</v>
      </c>
      <c r="K138" s="23">
        <v>82</v>
      </c>
      <c r="L138" s="23">
        <v>83</v>
      </c>
      <c r="M138" s="23">
        <v>84</v>
      </c>
      <c r="N138" s="23">
        <v>81</v>
      </c>
      <c r="O138" s="57">
        <f t="shared" si="4"/>
        <v>82.8</v>
      </c>
      <c r="P138" s="23"/>
      <c r="U138" s="21"/>
    </row>
    <row r="139" spans="1:21" ht="25.5">
      <c r="A139" s="32" t="s">
        <v>171</v>
      </c>
      <c r="B139" s="32" t="s">
        <v>89</v>
      </c>
      <c r="C139" s="32">
        <v>2016</v>
      </c>
      <c r="D139" s="4" t="s">
        <v>323</v>
      </c>
      <c r="E139" s="32">
        <v>5</v>
      </c>
      <c r="F139" s="32" t="s">
        <v>51</v>
      </c>
      <c r="G139" s="32" t="s">
        <v>28</v>
      </c>
      <c r="H139" s="32">
        <v>0.7</v>
      </c>
      <c r="I139" s="43">
        <v>157</v>
      </c>
      <c r="J139" s="23">
        <v>84</v>
      </c>
      <c r="K139" s="23">
        <v>80</v>
      </c>
      <c r="L139" s="23">
        <v>83</v>
      </c>
      <c r="M139" s="23">
        <v>86</v>
      </c>
      <c r="N139" s="23">
        <v>81</v>
      </c>
      <c r="O139" s="57">
        <f t="shared" si="4"/>
        <v>82.8</v>
      </c>
      <c r="P139" s="23"/>
      <c r="U139" s="21"/>
    </row>
    <row r="140" spans="1:21" ht="25.5">
      <c r="A140" s="32" t="s">
        <v>669</v>
      </c>
      <c r="B140" s="32" t="s">
        <v>133</v>
      </c>
      <c r="C140" s="32">
        <v>2018</v>
      </c>
      <c r="D140" s="4" t="s">
        <v>188</v>
      </c>
      <c r="E140" s="32">
        <v>2</v>
      </c>
      <c r="F140" s="32" t="s">
        <v>36</v>
      </c>
      <c r="G140" s="32" t="s">
        <v>28</v>
      </c>
      <c r="H140" s="32">
        <v>8.9</v>
      </c>
      <c r="I140" s="43">
        <v>66</v>
      </c>
      <c r="J140" s="23">
        <v>85</v>
      </c>
      <c r="K140" s="23">
        <v>82</v>
      </c>
      <c r="L140" s="23">
        <v>78</v>
      </c>
      <c r="M140" s="23">
        <v>82</v>
      </c>
      <c r="N140" s="23">
        <v>87</v>
      </c>
      <c r="O140" s="57">
        <f t="shared" si="4"/>
        <v>82.8</v>
      </c>
      <c r="P140" s="23"/>
      <c r="U140" s="21"/>
    </row>
    <row r="141" spans="1:21">
      <c r="A141" s="32" t="s">
        <v>528</v>
      </c>
      <c r="B141" s="32" t="s">
        <v>64</v>
      </c>
      <c r="C141" s="32">
        <v>2018</v>
      </c>
      <c r="D141" s="4" t="s">
        <v>534</v>
      </c>
      <c r="E141" s="32">
        <v>1</v>
      </c>
      <c r="F141" s="32" t="s">
        <v>36</v>
      </c>
      <c r="G141" s="32" t="s">
        <v>28</v>
      </c>
      <c r="H141" s="32">
        <v>2.6</v>
      </c>
      <c r="I141" s="43">
        <v>22</v>
      </c>
      <c r="J141" s="23">
        <v>82</v>
      </c>
      <c r="K141" s="23">
        <v>80</v>
      </c>
      <c r="L141" s="23">
        <v>83</v>
      </c>
      <c r="M141" s="23">
        <v>84</v>
      </c>
      <c r="N141" s="23">
        <v>84</v>
      </c>
      <c r="O141" s="57">
        <f t="shared" si="4"/>
        <v>82.6</v>
      </c>
      <c r="P141" s="23"/>
      <c r="U141" s="21"/>
    </row>
    <row r="142" spans="1:21">
      <c r="A142" s="32" t="s">
        <v>528</v>
      </c>
      <c r="B142" s="32" t="s">
        <v>250</v>
      </c>
      <c r="C142" s="32">
        <v>2018</v>
      </c>
      <c r="D142" s="4" t="s">
        <v>152</v>
      </c>
      <c r="E142" s="32">
        <v>3</v>
      </c>
      <c r="F142" s="32" t="s">
        <v>36</v>
      </c>
      <c r="G142" s="32" t="s">
        <v>28</v>
      </c>
      <c r="H142" s="32">
        <v>15.1</v>
      </c>
      <c r="I142" s="43">
        <v>95</v>
      </c>
      <c r="J142" s="23">
        <v>83</v>
      </c>
      <c r="K142" s="23">
        <v>82</v>
      </c>
      <c r="L142" s="23">
        <v>81</v>
      </c>
      <c r="M142" s="23">
        <v>84</v>
      </c>
      <c r="N142" s="23">
        <v>83</v>
      </c>
      <c r="O142" s="57">
        <f t="shared" si="4"/>
        <v>82.6</v>
      </c>
      <c r="P142" s="23"/>
      <c r="U142" s="21"/>
    </row>
    <row r="143" spans="1:21" ht="38.25">
      <c r="A143" s="32" t="s">
        <v>138</v>
      </c>
      <c r="B143" s="32" t="s">
        <v>150</v>
      </c>
      <c r="C143" s="32">
        <v>2017</v>
      </c>
      <c r="D143" s="4" t="s">
        <v>530</v>
      </c>
      <c r="E143" s="32">
        <v>1</v>
      </c>
      <c r="F143" s="32" t="s">
        <v>151</v>
      </c>
      <c r="G143" s="32" t="s">
        <v>28</v>
      </c>
      <c r="H143" s="32">
        <v>0.4</v>
      </c>
      <c r="I143" s="43">
        <v>27</v>
      </c>
      <c r="J143" s="23">
        <v>86</v>
      </c>
      <c r="K143" s="23">
        <v>82</v>
      </c>
      <c r="L143" s="23">
        <v>84</v>
      </c>
      <c r="M143" s="23">
        <v>80</v>
      </c>
      <c r="N143" s="23">
        <v>81</v>
      </c>
      <c r="O143" s="57">
        <f t="shared" si="4"/>
        <v>82.6</v>
      </c>
      <c r="P143" s="23"/>
      <c r="U143" s="21"/>
    </row>
    <row r="144" spans="1:21" ht="38.25">
      <c r="A144" s="32" t="s">
        <v>348</v>
      </c>
      <c r="B144" s="32" t="s">
        <v>340</v>
      </c>
      <c r="C144" s="32">
        <v>2017</v>
      </c>
      <c r="D144" s="4" t="s">
        <v>536</v>
      </c>
      <c r="E144" s="32">
        <v>5</v>
      </c>
      <c r="F144" s="32" t="s">
        <v>80</v>
      </c>
      <c r="G144" s="32" t="s">
        <v>28</v>
      </c>
      <c r="H144" s="32">
        <v>0.5</v>
      </c>
      <c r="I144" s="43">
        <v>133</v>
      </c>
      <c r="J144" s="23">
        <v>82</v>
      </c>
      <c r="K144" s="23">
        <v>79</v>
      </c>
      <c r="L144" s="23">
        <v>83</v>
      </c>
      <c r="M144" s="23">
        <v>83</v>
      </c>
      <c r="N144" s="23">
        <v>85</v>
      </c>
      <c r="O144" s="57">
        <f t="shared" si="4"/>
        <v>82.4</v>
      </c>
      <c r="P144" s="23"/>
      <c r="U144" s="21"/>
    </row>
    <row r="145" spans="1:21" ht="25.5">
      <c r="A145" s="32" t="s">
        <v>528</v>
      </c>
      <c r="B145" s="32" t="s">
        <v>133</v>
      </c>
      <c r="C145" s="32">
        <v>2018</v>
      </c>
      <c r="D145" s="4" t="s">
        <v>135</v>
      </c>
      <c r="E145" s="32">
        <v>2</v>
      </c>
      <c r="F145" s="32" t="s">
        <v>36</v>
      </c>
      <c r="G145" s="32" t="s">
        <v>28</v>
      </c>
      <c r="H145" s="32">
        <v>5.7</v>
      </c>
      <c r="I145" s="43">
        <v>63</v>
      </c>
      <c r="J145" s="23">
        <v>83</v>
      </c>
      <c r="K145" s="23">
        <v>81</v>
      </c>
      <c r="L145" s="23">
        <v>85</v>
      </c>
      <c r="M145" s="23">
        <v>78</v>
      </c>
      <c r="N145" s="23">
        <v>85</v>
      </c>
      <c r="O145" s="57">
        <f t="shared" si="4"/>
        <v>82.4</v>
      </c>
      <c r="P145" s="23"/>
      <c r="U145" s="21"/>
    </row>
    <row r="146" spans="1:21" ht="25.5">
      <c r="A146" s="32" t="s">
        <v>127</v>
      </c>
      <c r="B146" s="32" t="s">
        <v>133</v>
      </c>
      <c r="C146" s="32">
        <v>2018</v>
      </c>
      <c r="D146" s="4" t="s">
        <v>87</v>
      </c>
      <c r="E146" s="32">
        <v>2</v>
      </c>
      <c r="F146" s="32" t="s">
        <v>51</v>
      </c>
      <c r="G146" s="32" t="s">
        <v>28</v>
      </c>
      <c r="H146" s="32">
        <v>8.1999999999999993</v>
      </c>
      <c r="I146" s="43">
        <v>65</v>
      </c>
      <c r="J146" s="23">
        <v>80</v>
      </c>
      <c r="K146" s="23">
        <v>80</v>
      </c>
      <c r="L146" s="23">
        <v>94</v>
      </c>
      <c r="M146" s="23">
        <v>73</v>
      </c>
      <c r="N146" s="23">
        <v>85</v>
      </c>
      <c r="O146" s="57">
        <f t="shared" si="4"/>
        <v>82.4</v>
      </c>
      <c r="P146" s="23"/>
      <c r="U146" s="21"/>
    </row>
    <row r="147" spans="1:21" ht="38.25">
      <c r="A147" s="32" t="s">
        <v>78</v>
      </c>
      <c r="B147" s="32" t="s">
        <v>86</v>
      </c>
      <c r="C147" s="32">
        <v>2018</v>
      </c>
      <c r="D147" s="4" t="s">
        <v>362</v>
      </c>
      <c r="E147" s="32">
        <v>2</v>
      </c>
      <c r="F147" s="32" t="s">
        <v>80</v>
      </c>
      <c r="G147" s="32" t="s">
        <v>28</v>
      </c>
      <c r="H147" s="32">
        <v>9.5</v>
      </c>
      <c r="I147" s="43">
        <v>79</v>
      </c>
      <c r="J147" s="23">
        <v>82</v>
      </c>
      <c r="K147" s="23">
        <v>82</v>
      </c>
      <c r="L147" s="23">
        <v>82</v>
      </c>
      <c r="M147" s="23">
        <v>84</v>
      </c>
      <c r="N147" s="23">
        <v>82</v>
      </c>
      <c r="O147" s="57">
        <f t="shared" si="4"/>
        <v>82.4</v>
      </c>
      <c r="P147" s="23"/>
      <c r="U147" s="21"/>
    </row>
    <row r="148" spans="1:21" ht="25.5">
      <c r="A148" s="32" t="s">
        <v>450</v>
      </c>
      <c r="B148" s="32" t="s">
        <v>158</v>
      </c>
      <c r="C148" s="32">
        <v>2018</v>
      </c>
      <c r="D148" s="4" t="s">
        <v>475</v>
      </c>
      <c r="E148" s="32">
        <v>1</v>
      </c>
      <c r="F148" s="32" t="s">
        <v>472</v>
      </c>
      <c r="G148" s="32" t="s">
        <v>124</v>
      </c>
      <c r="H148" s="32">
        <v>2.7</v>
      </c>
      <c r="I148" s="43">
        <v>7</v>
      </c>
      <c r="J148" s="23">
        <v>82</v>
      </c>
      <c r="K148" s="23">
        <v>85</v>
      </c>
      <c r="L148" s="23">
        <v>85</v>
      </c>
      <c r="M148" s="23">
        <v>79</v>
      </c>
      <c r="N148" s="23">
        <v>80</v>
      </c>
      <c r="O148" s="57">
        <f t="shared" si="4"/>
        <v>82.2</v>
      </c>
      <c r="P148" s="23"/>
      <c r="U148" s="21"/>
    </row>
    <row r="149" spans="1:21" ht="25.5">
      <c r="A149" s="32" t="s">
        <v>307</v>
      </c>
      <c r="B149" s="32" t="s">
        <v>250</v>
      </c>
      <c r="C149" s="32">
        <v>2018</v>
      </c>
      <c r="D149" s="4" t="s">
        <v>317</v>
      </c>
      <c r="E149" s="32">
        <v>1</v>
      </c>
      <c r="F149" s="32" t="s">
        <v>27</v>
      </c>
      <c r="G149" s="32" t="s">
        <v>28</v>
      </c>
      <c r="H149" s="32">
        <v>1.5</v>
      </c>
      <c r="I149" s="43">
        <v>30</v>
      </c>
      <c r="J149" s="23">
        <v>82</v>
      </c>
      <c r="K149" s="23">
        <v>86</v>
      </c>
      <c r="L149" s="23">
        <v>85</v>
      </c>
      <c r="M149" s="23">
        <v>80</v>
      </c>
      <c r="N149" s="23">
        <v>78</v>
      </c>
      <c r="O149" s="57">
        <f t="shared" si="4"/>
        <v>82.2</v>
      </c>
      <c r="P149" s="23"/>
      <c r="U149" s="21"/>
    </row>
    <row r="150" spans="1:21" ht="25.5">
      <c r="A150" s="32" t="s">
        <v>651</v>
      </c>
      <c r="B150" s="32" t="s">
        <v>204</v>
      </c>
      <c r="C150" s="32">
        <v>2018</v>
      </c>
      <c r="D150" s="4" t="s">
        <v>658</v>
      </c>
      <c r="E150" s="32">
        <v>2</v>
      </c>
      <c r="F150" s="32" t="s">
        <v>36</v>
      </c>
      <c r="G150" s="32" t="s">
        <v>28</v>
      </c>
      <c r="H150" s="32">
        <v>5.0999999999999996</v>
      </c>
      <c r="I150" s="43">
        <v>45</v>
      </c>
      <c r="J150" s="23">
        <v>81</v>
      </c>
      <c r="K150" s="23">
        <v>81</v>
      </c>
      <c r="L150" s="23">
        <v>78</v>
      </c>
      <c r="M150" s="23">
        <v>86</v>
      </c>
      <c r="N150" s="23">
        <v>84</v>
      </c>
      <c r="O150" s="57">
        <f t="shared" si="4"/>
        <v>82</v>
      </c>
      <c r="P150" s="23"/>
      <c r="U150" s="21"/>
    </row>
    <row r="151" spans="1:21" ht="25.5">
      <c r="A151" s="32" t="s">
        <v>450</v>
      </c>
      <c r="B151" s="32" t="s">
        <v>133</v>
      </c>
      <c r="C151" s="32">
        <v>2018</v>
      </c>
      <c r="D151" s="4" t="s">
        <v>464</v>
      </c>
      <c r="E151" s="32">
        <v>2</v>
      </c>
      <c r="F151" s="32" t="s">
        <v>36</v>
      </c>
      <c r="G151" s="32" t="s">
        <v>28</v>
      </c>
      <c r="H151" s="32">
        <v>5.6</v>
      </c>
      <c r="I151" s="43">
        <v>62</v>
      </c>
      <c r="J151" s="23">
        <v>84</v>
      </c>
      <c r="K151" s="23">
        <v>82</v>
      </c>
      <c r="L151" s="23">
        <v>81</v>
      </c>
      <c r="M151" s="23">
        <v>81</v>
      </c>
      <c r="N151" s="23">
        <v>82</v>
      </c>
      <c r="O151" s="57">
        <f t="shared" si="4"/>
        <v>82</v>
      </c>
      <c r="P151" s="23"/>
      <c r="U151" s="21"/>
    </row>
    <row r="152" spans="1:21">
      <c r="A152" s="32" t="s">
        <v>171</v>
      </c>
      <c r="B152" s="32" t="s">
        <v>64</v>
      </c>
      <c r="C152" s="32">
        <v>2018</v>
      </c>
      <c r="D152" s="4" t="s">
        <v>174</v>
      </c>
      <c r="E152" s="32">
        <v>1</v>
      </c>
      <c r="F152" s="32" t="s">
        <v>36</v>
      </c>
      <c r="G152" s="32" t="s">
        <v>28</v>
      </c>
      <c r="H152" s="32">
        <v>0.3</v>
      </c>
      <c r="I152" s="43">
        <v>21</v>
      </c>
      <c r="J152" s="23">
        <v>83</v>
      </c>
      <c r="K152" s="23">
        <v>80</v>
      </c>
      <c r="L152" s="23">
        <v>82</v>
      </c>
      <c r="M152" s="23">
        <v>83</v>
      </c>
      <c r="N152" s="23">
        <v>81</v>
      </c>
      <c r="O152" s="57">
        <f t="shared" si="4"/>
        <v>81.8</v>
      </c>
      <c r="P152" s="23"/>
      <c r="U152" s="21"/>
    </row>
    <row r="153" spans="1:21" ht="25.5">
      <c r="A153" s="32" t="s">
        <v>502</v>
      </c>
      <c r="B153" s="32" t="s">
        <v>286</v>
      </c>
      <c r="C153" s="32">
        <v>2015</v>
      </c>
      <c r="D153" s="4" t="s">
        <v>522</v>
      </c>
      <c r="E153" s="32">
        <v>5</v>
      </c>
      <c r="F153" s="32" t="s">
        <v>80</v>
      </c>
      <c r="G153" s="32" t="s">
        <v>28</v>
      </c>
      <c r="H153" s="32">
        <v>1.4</v>
      </c>
      <c r="I153" s="43">
        <v>120</v>
      </c>
      <c r="J153" s="23">
        <v>83</v>
      </c>
      <c r="K153" s="23">
        <v>80</v>
      </c>
      <c r="L153" s="23">
        <v>79</v>
      </c>
      <c r="M153" s="23">
        <v>83</v>
      </c>
      <c r="N153" s="23">
        <v>84</v>
      </c>
      <c r="O153" s="57">
        <f t="shared" si="4"/>
        <v>81.8</v>
      </c>
      <c r="P153" s="23"/>
      <c r="U153" s="21"/>
    </row>
    <row r="154" spans="1:21" ht="25.5">
      <c r="A154" s="32" t="s">
        <v>396</v>
      </c>
      <c r="B154" s="32" t="s">
        <v>403</v>
      </c>
      <c r="C154" s="32">
        <v>2018</v>
      </c>
      <c r="D154" s="4" t="s">
        <v>404</v>
      </c>
      <c r="E154" s="32">
        <v>6</v>
      </c>
      <c r="F154" s="32" t="s">
        <v>36</v>
      </c>
      <c r="G154" s="32" t="s">
        <v>28</v>
      </c>
      <c r="H154" s="32">
        <v>14.8</v>
      </c>
      <c r="I154" s="43">
        <v>170</v>
      </c>
      <c r="J154" s="23">
        <v>84</v>
      </c>
      <c r="K154" s="23">
        <v>81</v>
      </c>
      <c r="L154" s="23">
        <v>78</v>
      </c>
      <c r="M154" s="23">
        <v>83</v>
      </c>
      <c r="N154" s="23">
        <v>83</v>
      </c>
      <c r="O154" s="57">
        <f t="shared" si="4"/>
        <v>81.8</v>
      </c>
      <c r="P154" s="23"/>
      <c r="U154" s="21"/>
    </row>
    <row r="155" spans="1:21" ht="25.5">
      <c r="A155" s="32" t="s">
        <v>191</v>
      </c>
      <c r="B155" s="32" t="s">
        <v>199</v>
      </c>
      <c r="C155" s="32">
        <v>2018</v>
      </c>
      <c r="D155" s="4" t="s">
        <v>201</v>
      </c>
      <c r="E155" s="32">
        <v>8</v>
      </c>
      <c r="F155" s="32" t="s">
        <v>36</v>
      </c>
      <c r="G155" s="32" t="s">
        <v>28</v>
      </c>
      <c r="H155" s="32">
        <v>8.8000000000000007</v>
      </c>
      <c r="I155" s="43">
        <v>173</v>
      </c>
      <c r="J155" s="23">
        <v>84</v>
      </c>
      <c r="K155" s="23">
        <v>83</v>
      </c>
      <c r="L155" s="23">
        <v>80</v>
      </c>
      <c r="M155" s="23">
        <v>80</v>
      </c>
      <c r="N155" s="23">
        <v>82</v>
      </c>
      <c r="O155" s="57">
        <f t="shared" si="4"/>
        <v>81.8</v>
      </c>
      <c r="P155" s="23"/>
      <c r="U155" s="21"/>
    </row>
    <row r="156" spans="1:21" ht="25.5">
      <c r="A156" s="32" t="s">
        <v>450</v>
      </c>
      <c r="B156" s="32" t="s">
        <v>158</v>
      </c>
      <c r="C156" s="32">
        <v>2018</v>
      </c>
      <c r="D156" s="4" t="s">
        <v>475</v>
      </c>
      <c r="E156" s="32">
        <v>1</v>
      </c>
      <c r="F156" s="32" t="s">
        <v>472</v>
      </c>
      <c r="G156" s="32" t="s">
        <v>124</v>
      </c>
      <c r="H156" s="32">
        <v>3.1</v>
      </c>
      <c r="I156" s="43">
        <v>9</v>
      </c>
      <c r="J156" s="23">
        <v>80</v>
      </c>
      <c r="K156" s="23">
        <v>82</v>
      </c>
      <c r="L156" s="23">
        <v>84</v>
      </c>
      <c r="M156" s="23">
        <v>83</v>
      </c>
      <c r="N156" s="23">
        <v>79</v>
      </c>
      <c r="O156" s="57">
        <f t="shared" si="4"/>
        <v>81.599999999999994</v>
      </c>
      <c r="P156" s="23"/>
      <c r="U156" s="21"/>
    </row>
    <row r="157" spans="1:21" ht="25.5">
      <c r="A157" s="32" t="s">
        <v>481</v>
      </c>
      <c r="B157" s="32" t="s">
        <v>89</v>
      </c>
      <c r="C157" s="32">
        <v>2016</v>
      </c>
      <c r="D157" s="4" t="s">
        <v>397</v>
      </c>
      <c r="E157" s="32">
        <v>5</v>
      </c>
      <c r="F157" s="32" t="s">
        <v>151</v>
      </c>
      <c r="G157" s="32" t="s">
        <v>28</v>
      </c>
      <c r="H157" s="32">
        <v>0.5</v>
      </c>
      <c r="I157" s="43">
        <v>156</v>
      </c>
      <c r="J157" s="23">
        <v>85</v>
      </c>
      <c r="K157" s="23">
        <v>82</v>
      </c>
      <c r="L157" s="23">
        <v>80</v>
      </c>
      <c r="M157" s="23">
        <v>83</v>
      </c>
      <c r="N157" s="23">
        <v>78</v>
      </c>
      <c r="O157" s="57">
        <f t="shared" si="4"/>
        <v>81.599999999999994</v>
      </c>
      <c r="P157" s="23"/>
      <c r="U157" s="21"/>
    </row>
    <row r="158" spans="1:21">
      <c r="A158" s="32" t="s">
        <v>396</v>
      </c>
      <c r="B158" s="32" t="s">
        <v>133</v>
      </c>
      <c r="C158" s="32">
        <v>2018</v>
      </c>
      <c r="D158" s="4" t="s">
        <v>675</v>
      </c>
      <c r="E158" s="32">
        <v>2</v>
      </c>
      <c r="F158" s="32" t="s">
        <v>36</v>
      </c>
      <c r="G158" s="32" t="s">
        <v>28</v>
      </c>
      <c r="H158" s="32">
        <v>7.3</v>
      </c>
      <c r="I158" s="43">
        <v>64</v>
      </c>
      <c r="J158" s="23">
        <v>81</v>
      </c>
      <c r="K158" s="23">
        <v>84</v>
      </c>
      <c r="L158" s="23">
        <v>82</v>
      </c>
      <c r="M158" s="23">
        <v>80</v>
      </c>
      <c r="N158" s="23">
        <v>81</v>
      </c>
      <c r="O158" s="57">
        <f t="shared" si="4"/>
        <v>81.599999999999994</v>
      </c>
      <c r="P158" s="23"/>
      <c r="U158" s="21"/>
    </row>
    <row r="159" spans="1:21" ht="25.5">
      <c r="A159" s="32" t="s">
        <v>669</v>
      </c>
      <c r="B159" s="32" t="s">
        <v>79</v>
      </c>
      <c r="C159" s="32">
        <v>2018</v>
      </c>
      <c r="D159" s="4" t="s">
        <v>491</v>
      </c>
      <c r="E159" s="32">
        <v>4</v>
      </c>
      <c r="F159" s="32" t="s">
        <v>255</v>
      </c>
      <c r="G159" s="32" t="s">
        <v>28</v>
      </c>
      <c r="H159" s="32">
        <v>58.2</v>
      </c>
      <c r="I159" s="43">
        <v>114</v>
      </c>
      <c r="J159" s="23">
        <v>83</v>
      </c>
      <c r="K159" s="23">
        <v>82</v>
      </c>
      <c r="L159" s="23">
        <v>80</v>
      </c>
      <c r="M159" s="23">
        <v>80</v>
      </c>
      <c r="N159" s="23">
        <v>83</v>
      </c>
      <c r="O159" s="57">
        <f t="shared" si="4"/>
        <v>81.599999999999994</v>
      </c>
      <c r="P159" s="23"/>
      <c r="U159" s="21"/>
    </row>
    <row r="160" spans="1:21">
      <c r="A160" s="32" t="s">
        <v>246</v>
      </c>
      <c r="B160" s="32" t="s">
        <v>199</v>
      </c>
      <c r="C160" s="32">
        <v>2018</v>
      </c>
      <c r="D160" s="4" t="s">
        <v>265</v>
      </c>
      <c r="E160" s="32">
        <v>8</v>
      </c>
      <c r="F160" s="32" t="s">
        <v>51</v>
      </c>
      <c r="G160" s="32" t="s">
        <v>28</v>
      </c>
      <c r="H160" s="32">
        <v>42</v>
      </c>
      <c r="I160" s="43">
        <v>174</v>
      </c>
      <c r="J160" s="23">
        <v>85</v>
      </c>
      <c r="K160" s="23">
        <v>82</v>
      </c>
      <c r="L160" s="23">
        <v>80</v>
      </c>
      <c r="M160" s="23">
        <v>78</v>
      </c>
      <c r="N160" s="23">
        <v>83</v>
      </c>
      <c r="O160" s="57">
        <f t="shared" si="4"/>
        <v>81.599999999999994</v>
      </c>
      <c r="P160" s="23"/>
      <c r="U160" s="21"/>
    </row>
    <row r="161" spans="1:21" ht="25.5">
      <c r="A161" s="32" t="s">
        <v>481</v>
      </c>
      <c r="B161" s="32" t="s">
        <v>204</v>
      </c>
      <c r="C161" s="32">
        <v>2016</v>
      </c>
      <c r="D161" s="4" t="s">
        <v>487</v>
      </c>
      <c r="E161" s="32">
        <v>1</v>
      </c>
      <c r="F161" s="32" t="s">
        <v>151</v>
      </c>
      <c r="G161" s="32" t="s">
        <v>28</v>
      </c>
      <c r="H161" s="32">
        <v>1.2</v>
      </c>
      <c r="I161" s="43">
        <v>4</v>
      </c>
      <c r="J161" s="23">
        <v>82</v>
      </c>
      <c r="K161" s="23">
        <v>84</v>
      </c>
      <c r="L161" s="23">
        <v>79</v>
      </c>
      <c r="M161" s="23">
        <v>82</v>
      </c>
      <c r="N161" s="23">
        <v>80</v>
      </c>
      <c r="O161" s="57">
        <f t="shared" si="4"/>
        <v>81.400000000000006</v>
      </c>
      <c r="P161" s="23"/>
      <c r="U161" s="21"/>
    </row>
    <row r="162" spans="1:21" ht="25.5">
      <c r="A162" s="32" t="s">
        <v>595</v>
      </c>
      <c r="B162" s="32" t="s">
        <v>89</v>
      </c>
      <c r="C162" s="32">
        <v>2017</v>
      </c>
      <c r="D162" s="4" t="s">
        <v>598</v>
      </c>
      <c r="E162" s="32">
        <v>5</v>
      </c>
      <c r="F162" s="32" t="s">
        <v>80</v>
      </c>
      <c r="G162" s="32" t="s">
        <v>28</v>
      </c>
      <c r="H162" s="32">
        <v>1.4</v>
      </c>
      <c r="I162" s="43">
        <v>149</v>
      </c>
      <c r="J162" s="23">
        <v>80</v>
      </c>
      <c r="K162" s="23">
        <v>82</v>
      </c>
      <c r="L162" s="23">
        <v>79</v>
      </c>
      <c r="M162" s="23">
        <v>82</v>
      </c>
      <c r="N162" s="23">
        <v>83</v>
      </c>
      <c r="O162" s="57">
        <f t="shared" ref="O162:O193" si="5">AVERAGE(J162:N162)</f>
        <v>81.2</v>
      </c>
      <c r="P162" s="23"/>
      <c r="U162" s="21"/>
    </row>
    <row r="163" spans="1:21" ht="25.5">
      <c r="A163" s="32" t="s">
        <v>94</v>
      </c>
      <c r="B163" s="32" t="s">
        <v>46</v>
      </c>
      <c r="C163" s="32">
        <v>2018</v>
      </c>
      <c r="D163" s="4" t="s">
        <v>97</v>
      </c>
      <c r="E163" s="32">
        <v>2</v>
      </c>
      <c r="F163" s="32" t="s">
        <v>80</v>
      </c>
      <c r="G163" s="32" t="s">
        <v>28</v>
      </c>
      <c r="H163" s="32">
        <v>8.3000000000000007</v>
      </c>
      <c r="I163" s="43">
        <v>55</v>
      </c>
      <c r="J163" s="23">
        <v>82</v>
      </c>
      <c r="K163" s="23">
        <v>82</v>
      </c>
      <c r="L163" s="23">
        <v>82</v>
      </c>
      <c r="M163" s="23">
        <v>79</v>
      </c>
      <c r="N163" s="23">
        <v>80</v>
      </c>
      <c r="O163" s="57">
        <f t="shared" si="5"/>
        <v>81</v>
      </c>
      <c r="P163" s="23"/>
      <c r="U163" s="21"/>
    </row>
    <row r="164" spans="1:21" ht="25.5">
      <c r="A164" s="32" t="s">
        <v>632</v>
      </c>
      <c r="B164" s="32" t="s">
        <v>64</v>
      </c>
      <c r="C164" s="32">
        <v>2018</v>
      </c>
      <c r="D164" s="4" t="s">
        <v>642</v>
      </c>
      <c r="E164" s="32">
        <v>2</v>
      </c>
      <c r="F164" s="32" t="s">
        <v>36</v>
      </c>
      <c r="G164" s="32" t="s">
        <v>28</v>
      </c>
      <c r="H164" s="32">
        <v>9</v>
      </c>
      <c r="I164" s="43">
        <v>61</v>
      </c>
      <c r="J164" s="23">
        <v>82</v>
      </c>
      <c r="K164" s="23">
        <v>78</v>
      </c>
      <c r="L164" s="23">
        <v>80</v>
      </c>
      <c r="M164" s="23">
        <v>81</v>
      </c>
      <c r="N164" s="23">
        <v>82</v>
      </c>
      <c r="O164" s="57">
        <f t="shared" si="5"/>
        <v>80.599999999999994</v>
      </c>
      <c r="P164" s="23"/>
      <c r="U164" s="21"/>
    </row>
    <row r="165" spans="1:21" ht="25.5">
      <c r="A165" s="32" t="s">
        <v>396</v>
      </c>
      <c r="B165" s="32" t="s">
        <v>416</v>
      </c>
      <c r="C165" s="32">
        <v>2018</v>
      </c>
      <c r="D165" s="4" t="s">
        <v>417</v>
      </c>
      <c r="E165" s="32">
        <v>8</v>
      </c>
      <c r="F165" s="32" t="s">
        <v>36</v>
      </c>
      <c r="G165" s="32" t="s">
        <v>28</v>
      </c>
      <c r="H165" s="32">
        <v>6.9</v>
      </c>
      <c r="I165" s="43">
        <v>176</v>
      </c>
      <c r="J165" s="23">
        <v>81</v>
      </c>
      <c r="K165" s="23">
        <v>82</v>
      </c>
      <c r="L165" s="23">
        <v>81</v>
      </c>
      <c r="M165" s="23">
        <v>78</v>
      </c>
      <c r="N165" s="23">
        <v>81</v>
      </c>
      <c r="O165" s="57">
        <f t="shared" si="5"/>
        <v>80.599999999999994</v>
      </c>
      <c r="P165" s="23"/>
      <c r="U165" s="21"/>
    </row>
    <row r="166" spans="1:21" ht="25.5">
      <c r="A166" s="32" t="s">
        <v>307</v>
      </c>
      <c r="B166" s="32" t="s">
        <v>320</v>
      </c>
      <c r="C166" s="32">
        <v>2018</v>
      </c>
      <c r="D166" s="4" t="s">
        <v>321</v>
      </c>
      <c r="E166" s="32">
        <v>1</v>
      </c>
      <c r="F166" s="32" t="s">
        <v>27</v>
      </c>
      <c r="G166" s="32" t="s">
        <v>28</v>
      </c>
      <c r="H166" s="32">
        <v>1.1000000000000001</v>
      </c>
      <c r="I166" s="43">
        <v>18</v>
      </c>
      <c r="J166" s="23">
        <v>80</v>
      </c>
      <c r="K166" s="23">
        <v>78</v>
      </c>
      <c r="L166" s="23">
        <v>80</v>
      </c>
      <c r="M166" s="23">
        <v>79</v>
      </c>
      <c r="N166" s="23">
        <v>84</v>
      </c>
      <c r="O166" s="57">
        <f t="shared" si="5"/>
        <v>80.2</v>
      </c>
      <c r="P166" s="23"/>
      <c r="U166" s="21"/>
    </row>
    <row r="167" spans="1:21" ht="25.5">
      <c r="A167" s="32" t="s">
        <v>481</v>
      </c>
      <c r="B167" s="32" t="s">
        <v>139</v>
      </c>
      <c r="C167" s="32">
        <v>2017</v>
      </c>
      <c r="D167" s="4" t="s">
        <v>493</v>
      </c>
      <c r="E167" s="32">
        <v>5</v>
      </c>
      <c r="F167" s="32" t="s">
        <v>151</v>
      </c>
      <c r="G167" s="32" t="s">
        <v>28</v>
      </c>
      <c r="H167" s="32">
        <v>0.5</v>
      </c>
      <c r="I167" s="43">
        <v>130</v>
      </c>
      <c r="J167" s="23">
        <v>78</v>
      </c>
      <c r="K167" s="23">
        <v>82</v>
      </c>
      <c r="L167" s="23">
        <v>81</v>
      </c>
      <c r="M167" s="23">
        <v>80</v>
      </c>
      <c r="N167" s="23">
        <v>80</v>
      </c>
      <c r="O167" s="57">
        <f t="shared" si="5"/>
        <v>80.2</v>
      </c>
      <c r="P167" s="23"/>
      <c r="U167" s="21"/>
    </row>
    <row r="168" spans="1:21" ht="25.5">
      <c r="A168" s="32" t="s">
        <v>396</v>
      </c>
      <c r="B168" s="32" t="s">
        <v>158</v>
      </c>
      <c r="C168" s="32">
        <v>2018</v>
      </c>
      <c r="D168" s="4" t="s">
        <v>407</v>
      </c>
      <c r="E168" s="32">
        <v>2</v>
      </c>
      <c r="F168" s="32" t="s">
        <v>36</v>
      </c>
      <c r="G168" s="32" t="s">
        <v>28</v>
      </c>
      <c r="H168" s="32">
        <v>11</v>
      </c>
      <c r="I168" s="43">
        <v>50</v>
      </c>
      <c r="J168" s="23">
        <v>80</v>
      </c>
      <c r="K168" s="23">
        <v>82</v>
      </c>
      <c r="L168" s="23">
        <v>80</v>
      </c>
      <c r="M168" s="23">
        <v>79</v>
      </c>
      <c r="N168" s="23">
        <v>78</v>
      </c>
      <c r="O168" s="57">
        <f t="shared" si="5"/>
        <v>79.8</v>
      </c>
      <c r="P168" s="23"/>
      <c r="U168" s="21"/>
    </row>
    <row r="169" spans="1:21" ht="25.5">
      <c r="A169" s="32" t="s">
        <v>481</v>
      </c>
      <c r="B169" s="32" t="s">
        <v>250</v>
      </c>
      <c r="C169" s="32">
        <v>2018</v>
      </c>
      <c r="D169" s="4" t="s">
        <v>483</v>
      </c>
      <c r="E169" s="32">
        <v>2</v>
      </c>
      <c r="F169" s="32" t="s">
        <v>151</v>
      </c>
      <c r="G169" s="32" t="s">
        <v>28</v>
      </c>
      <c r="H169" s="32">
        <v>5.5</v>
      </c>
      <c r="I169" s="43">
        <v>70</v>
      </c>
      <c r="J169" s="23">
        <v>81</v>
      </c>
      <c r="K169" s="23">
        <v>78</v>
      </c>
      <c r="L169" s="23">
        <v>78</v>
      </c>
      <c r="M169" s="23">
        <v>80</v>
      </c>
      <c r="N169" s="23">
        <v>82</v>
      </c>
      <c r="O169" s="57">
        <f t="shared" si="5"/>
        <v>79.8</v>
      </c>
      <c r="P169" s="23"/>
      <c r="U169" s="21"/>
    </row>
    <row r="170" spans="1:21" ht="25.5">
      <c r="A170" s="32" t="s">
        <v>481</v>
      </c>
      <c r="B170" s="32" t="s">
        <v>199</v>
      </c>
      <c r="C170" s="32">
        <v>2016</v>
      </c>
      <c r="D170" s="4" t="s">
        <v>489</v>
      </c>
      <c r="E170" s="32">
        <v>5</v>
      </c>
      <c r="F170" s="32" t="s">
        <v>151</v>
      </c>
      <c r="G170" s="32" t="s">
        <v>28</v>
      </c>
      <c r="H170" s="32">
        <v>0.5</v>
      </c>
      <c r="I170" s="43">
        <v>129</v>
      </c>
      <c r="J170" s="23">
        <v>79</v>
      </c>
      <c r="K170" s="23">
        <v>80</v>
      </c>
      <c r="L170" s="23">
        <v>78</v>
      </c>
      <c r="M170" s="23">
        <v>80</v>
      </c>
      <c r="N170" s="23">
        <v>80</v>
      </c>
      <c r="O170" s="57">
        <f t="shared" si="5"/>
        <v>79.400000000000006</v>
      </c>
      <c r="P170" s="23"/>
      <c r="U170" s="21"/>
    </row>
    <row r="171" spans="1:21" ht="25.5">
      <c r="A171" s="32" t="s">
        <v>127</v>
      </c>
      <c r="B171" s="32" t="s">
        <v>64</v>
      </c>
      <c r="C171" s="32">
        <v>2018</v>
      </c>
      <c r="D171" s="4" t="s">
        <v>130</v>
      </c>
      <c r="E171" s="32">
        <v>2</v>
      </c>
      <c r="F171" s="32" t="s">
        <v>36</v>
      </c>
      <c r="G171" s="32" t="s">
        <v>28</v>
      </c>
      <c r="H171" s="32">
        <v>5.0999999999999996</v>
      </c>
      <c r="I171" s="43">
        <v>60</v>
      </c>
      <c r="J171" s="23">
        <v>73</v>
      </c>
      <c r="K171" s="23">
        <v>73</v>
      </c>
      <c r="L171" s="23">
        <v>77</v>
      </c>
      <c r="M171" s="23">
        <v>94</v>
      </c>
      <c r="N171" s="23">
        <v>79</v>
      </c>
      <c r="O171" s="57">
        <f t="shared" si="5"/>
        <v>79.2</v>
      </c>
      <c r="P171" s="23"/>
      <c r="U171" s="21"/>
    </row>
    <row r="172" spans="1:21" ht="25.5">
      <c r="A172" s="32" t="s">
        <v>595</v>
      </c>
      <c r="B172" s="32" t="s">
        <v>602</v>
      </c>
      <c r="C172" s="32">
        <v>2018</v>
      </c>
      <c r="D172" s="4" t="s">
        <v>604</v>
      </c>
      <c r="E172" s="32">
        <v>4</v>
      </c>
      <c r="F172" s="32" t="s">
        <v>603</v>
      </c>
      <c r="G172" s="32" t="s">
        <v>28</v>
      </c>
      <c r="H172" s="32">
        <v>133.6</v>
      </c>
      <c r="I172" s="43">
        <v>118</v>
      </c>
      <c r="J172" s="23">
        <v>80</v>
      </c>
      <c r="K172" s="23">
        <v>79</v>
      </c>
      <c r="L172" s="23">
        <v>78</v>
      </c>
      <c r="M172" s="23">
        <v>77</v>
      </c>
      <c r="N172" s="23">
        <v>78</v>
      </c>
      <c r="O172" s="57">
        <f t="shared" si="5"/>
        <v>78.400000000000006</v>
      </c>
      <c r="P172" s="23"/>
      <c r="U172" s="21"/>
    </row>
    <row r="173" spans="1:21" ht="25.5">
      <c r="A173" s="32" t="s">
        <v>502</v>
      </c>
      <c r="B173" s="32" t="s">
        <v>519</v>
      </c>
      <c r="C173" s="32">
        <v>2018</v>
      </c>
      <c r="D173" s="4" t="s">
        <v>520</v>
      </c>
      <c r="E173" s="32">
        <v>8</v>
      </c>
      <c r="F173" s="32" t="s">
        <v>80</v>
      </c>
      <c r="G173" s="32" t="s">
        <v>28</v>
      </c>
      <c r="H173" s="32">
        <v>30.3</v>
      </c>
      <c r="I173" s="43">
        <v>178</v>
      </c>
      <c r="J173" s="23">
        <v>78</v>
      </c>
      <c r="K173" s="23">
        <v>78</v>
      </c>
      <c r="L173" s="23">
        <v>80</v>
      </c>
      <c r="M173" s="23">
        <v>76</v>
      </c>
      <c r="N173" s="23">
        <v>80</v>
      </c>
      <c r="O173" s="57">
        <f t="shared" si="5"/>
        <v>78.400000000000006</v>
      </c>
      <c r="P173" s="23"/>
      <c r="U173" s="21"/>
    </row>
    <row r="174" spans="1:21" ht="25.5">
      <c r="A174" s="32" t="s">
        <v>307</v>
      </c>
      <c r="B174" s="32" t="s">
        <v>184</v>
      </c>
      <c r="C174" s="32">
        <v>2018</v>
      </c>
      <c r="D174" s="4" t="s">
        <v>323</v>
      </c>
      <c r="E174" s="32">
        <v>2</v>
      </c>
      <c r="F174" s="32" t="s">
        <v>51</v>
      </c>
      <c r="G174" s="32" t="s">
        <v>28</v>
      </c>
      <c r="H174" s="32">
        <v>8</v>
      </c>
      <c r="I174" s="43">
        <v>85</v>
      </c>
      <c r="J174" s="23">
        <v>73</v>
      </c>
      <c r="K174" s="23">
        <v>77</v>
      </c>
      <c r="L174" s="23">
        <v>78</v>
      </c>
      <c r="M174" s="23">
        <v>77</v>
      </c>
      <c r="N174" s="23">
        <v>74</v>
      </c>
      <c r="O174" s="57">
        <f t="shared" si="5"/>
        <v>75.8</v>
      </c>
      <c r="P174" s="23"/>
      <c r="U174" s="21"/>
    </row>
    <row r="175" spans="1:21" ht="25.5">
      <c r="A175" s="32" t="s">
        <v>645</v>
      </c>
      <c r="B175" s="32" t="s">
        <v>89</v>
      </c>
      <c r="C175" s="32">
        <v>2015</v>
      </c>
      <c r="D175" s="4" t="s">
        <v>648</v>
      </c>
      <c r="E175" s="32">
        <v>5</v>
      </c>
      <c r="F175" s="32" t="s">
        <v>255</v>
      </c>
      <c r="G175" s="32" t="s">
        <v>28</v>
      </c>
      <c r="H175" s="32">
        <v>1.9</v>
      </c>
      <c r="I175" s="43">
        <v>160</v>
      </c>
      <c r="J175" s="23">
        <v>63</v>
      </c>
      <c r="K175" s="23">
        <v>0</v>
      </c>
      <c r="L175" s="23">
        <v>78</v>
      </c>
      <c r="M175" s="23">
        <v>78</v>
      </c>
      <c r="N175" s="23">
        <v>78</v>
      </c>
      <c r="O175" s="57">
        <f t="shared" si="5"/>
        <v>59.4</v>
      </c>
      <c r="P175" s="23"/>
      <c r="U175" s="21"/>
    </row>
    <row r="176" spans="1:21">
      <c r="U176" s="21"/>
    </row>
    <row r="177" spans="21:21">
      <c r="U177" s="21"/>
    </row>
  </sheetData>
  <pageMargins left="0.25" right="0.25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75"/>
  <sheetViews>
    <sheetView showGridLines="0" workbookViewId="0">
      <selection activeCell="Q118" sqref="Q118"/>
    </sheetView>
  </sheetViews>
  <sheetFormatPr defaultColWidth="8.85546875" defaultRowHeight="15"/>
  <cols>
    <col min="1" max="1" width="5" style="21" customWidth="1"/>
    <col min="2" max="2" width="19" style="22" customWidth="1"/>
    <col min="3" max="3" width="17.42578125" style="21" customWidth="1"/>
    <col min="4" max="4" width="5" style="21" customWidth="1"/>
    <col min="5" max="5" width="5.140625" style="21" customWidth="1"/>
    <col min="6" max="6" width="19.42578125" style="21" bestFit="1" customWidth="1"/>
    <col min="7" max="7" width="5.42578125" style="21" bestFit="1" customWidth="1"/>
    <col min="8" max="8" width="6" style="21" bestFit="1" customWidth="1"/>
    <col min="9" max="9" width="4.140625" style="21" customWidth="1"/>
    <col min="10" max="10" width="5.85546875" style="21" customWidth="1"/>
    <col min="11" max="11" width="6.140625" style="21" customWidth="1"/>
    <col min="12" max="12" width="6" style="21" customWidth="1"/>
    <col min="13" max="13" width="6.140625" style="21" customWidth="1"/>
    <col min="14" max="14" width="5.85546875" style="21" customWidth="1"/>
    <col min="15" max="15" width="8.85546875" style="21" customWidth="1"/>
    <col min="16" max="16384" width="8.85546875" style="21"/>
  </cols>
  <sheetData>
    <row r="1" spans="1:15">
      <c r="A1" s="16" t="s">
        <v>728</v>
      </c>
      <c r="B1" s="16" t="s">
        <v>4</v>
      </c>
      <c r="C1" s="16" t="s">
        <v>6</v>
      </c>
      <c r="D1" s="16" t="s">
        <v>730</v>
      </c>
      <c r="E1" s="16" t="s">
        <v>727</v>
      </c>
      <c r="F1" s="16" t="s">
        <v>11</v>
      </c>
      <c r="G1" s="16" t="s">
        <v>12</v>
      </c>
      <c r="H1" s="16" t="s">
        <v>17</v>
      </c>
      <c r="I1" s="17" t="s">
        <v>729</v>
      </c>
      <c r="J1" s="15" t="s">
        <v>731</v>
      </c>
      <c r="K1" s="15" t="s">
        <v>732</v>
      </c>
      <c r="L1" s="15" t="s">
        <v>733</v>
      </c>
      <c r="M1" s="15" t="s">
        <v>734</v>
      </c>
      <c r="N1" s="15" t="s">
        <v>735</v>
      </c>
      <c r="O1" s="15" t="s">
        <v>736</v>
      </c>
    </row>
    <row r="2" spans="1:15" ht="19.350000000000001" customHeight="1">
      <c r="A2" s="14">
        <v>1</v>
      </c>
      <c r="B2" s="14" t="s">
        <v>203</v>
      </c>
      <c r="C2" s="14" t="s">
        <v>204</v>
      </c>
      <c r="D2" s="14">
        <v>2018</v>
      </c>
      <c r="E2" s="14">
        <v>1</v>
      </c>
      <c r="F2" s="14" t="s">
        <v>36</v>
      </c>
      <c r="G2" s="14" t="s">
        <v>28</v>
      </c>
      <c r="H2" s="14">
        <v>1.4</v>
      </c>
      <c r="I2" s="18">
        <v>1</v>
      </c>
      <c r="J2" s="15">
        <v>87</v>
      </c>
      <c r="K2" s="15">
        <v>84</v>
      </c>
      <c r="L2" s="15">
        <v>84</v>
      </c>
      <c r="M2" s="15">
        <v>83</v>
      </c>
      <c r="N2" s="15">
        <v>82</v>
      </c>
      <c r="O2" s="15">
        <f t="shared" ref="O2:O33" si="0">AVERAGE(J2:N2)</f>
        <v>84</v>
      </c>
    </row>
    <row r="3" spans="1:15" ht="25.5">
      <c r="A3" s="14">
        <v>1</v>
      </c>
      <c r="B3" s="14" t="s">
        <v>367</v>
      </c>
      <c r="C3" s="14" t="s">
        <v>204</v>
      </c>
      <c r="D3" s="14">
        <v>2018</v>
      </c>
      <c r="E3" s="14">
        <v>1</v>
      </c>
      <c r="F3" s="14" t="s">
        <v>36</v>
      </c>
      <c r="G3" s="14" t="s">
        <v>28</v>
      </c>
      <c r="H3" s="14">
        <v>1.4</v>
      </c>
      <c r="I3" s="18">
        <v>2</v>
      </c>
      <c r="J3" s="15">
        <v>88</v>
      </c>
      <c r="K3" s="15">
        <v>85</v>
      </c>
      <c r="L3" s="15">
        <v>85</v>
      </c>
      <c r="M3" s="15">
        <v>84</v>
      </c>
      <c r="N3" s="15">
        <v>85</v>
      </c>
      <c r="O3" s="15">
        <f t="shared" si="0"/>
        <v>85.4</v>
      </c>
    </row>
    <row r="4" spans="1:15">
      <c r="A4" s="14">
        <v>1</v>
      </c>
      <c r="B4" s="14" t="s">
        <v>681</v>
      </c>
      <c r="C4" s="14" t="s">
        <v>204</v>
      </c>
      <c r="D4" s="14">
        <v>2018</v>
      </c>
      <c r="E4" s="14">
        <v>1</v>
      </c>
      <c r="F4" s="14" t="s">
        <v>36</v>
      </c>
      <c r="G4" s="14" t="s">
        <v>28</v>
      </c>
      <c r="H4" s="14">
        <v>3.2</v>
      </c>
      <c r="I4" s="18">
        <v>3</v>
      </c>
      <c r="J4" s="15">
        <v>89</v>
      </c>
      <c r="K4" s="15">
        <v>86</v>
      </c>
      <c r="L4" s="15">
        <v>86</v>
      </c>
      <c r="M4" s="15">
        <v>87</v>
      </c>
      <c r="N4" s="15">
        <v>86</v>
      </c>
      <c r="O4" s="15">
        <f t="shared" si="0"/>
        <v>86.8</v>
      </c>
    </row>
    <row r="5" spans="1:15" ht="25.5">
      <c r="A5" s="14">
        <v>1</v>
      </c>
      <c r="B5" s="14" t="s">
        <v>481</v>
      </c>
      <c r="C5" s="14" t="s">
        <v>204</v>
      </c>
      <c r="D5" s="14">
        <v>2016</v>
      </c>
      <c r="E5" s="14">
        <v>1</v>
      </c>
      <c r="F5" s="14" t="s">
        <v>151</v>
      </c>
      <c r="G5" s="14" t="s">
        <v>28</v>
      </c>
      <c r="H5" s="14">
        <v>1.2</v>
      </c>
      <c r="I5" s="18">
        <v>4</v>
      </c>
      <c r="J5" s="15">
        <v>82</v>
      </c>
      <c r="K5" s="15">
        <v>84</v>
      </c>
      <c r="L5" s="15">
        <v>79</v>
      </c>
      <c r="M5" s="15">
        <v>82</v>
      </c>
      <c r="N5" s="15">
        <v>80</v>
      </c>
      <c r="O5" s="15">
        <f t="shared" si="0"/>
        <v>81.400000000000006</v>
      </c>
    </row>
    <row r="6" spans="1:15">
      <c r="A6" s="14">
        <v>1</v>
      </c>
      <c r="B6" s="14" t="s">
        <v>543</v>
      </c>
      <c r="C6" s="14" t="s">
        <v>585</v>
      </c>
      <c r="D6" s="14">
        <v>2015</v>
      </c>
      <c r="E6" s="14">
        <v>1</v>
      </c>
      <c r="F6" s="14" t="s">
        <v>36</v>
      </c>
      <c r="G6" s="14" t="s">
        <v>28</v>
      </c>
      <c r="H6" s="14">
        <v>0.7</v>
      </c>
      <c r="I6" s="18">
        <v>5</v>
      </c>
      <c r="J6" s="15">
        <v>88</v>
      </c>
      <c r="K6" s="15">
        <v>87</v>
      </c>
      <c r="L6" s="15">
        <v>89</v>
      </c>
      <c r="M6" s="15">
        <v>88</v>
      </c>
      <c r="N6" s="15">
        <v>92</v>
      </c>
      <c r="O6" s="15">
        <f t="shared" si="0"/>
        <v>88.8</v>
      </c>
    </row>
    <row r="7" spans="1:15" ht="25.5">
      <c r="A7" s="14">
        <v>1</v>
      </c>
      <c r="B7" s="14" t="s">
        <v>367</v>
      </c>
      <c r="C7" s="14" t="s">
        <v>158</v>
      </c>
      <c r="D7" s="14">
        <v>2018</v>
      </c>
      <c r="E7" s="14">
        <v>1</v>
      </c>
      <c r="F7" s="14" t="s">
        <v>36</v>
      </c>
      <c r="G7" s="14" t="s">
        <v>28</v>
      </c>
      <c r="H7" s="14">
        <v>0.6</v>
      </c>
      <c r="I7" s="18">
        <v>6</v>
      </c>
      <c r="J7" s="15">
        <v>80</v>
      </c>
      <c r="K7" s="15">
        <v>85</v>
      </c>
      <c r="L7" s="15">
        <v>81</v>
      </c>
      <c r="M7" s="15">
        <v>86</v>
      </c>
      <c r="N7" s="15">
        <v>87</v>
      </c>
      <c r="O7" s="15">
        <f t="shared" si="0"/>
        <v>83.8</v>
      </c>
    </row>
    <row r="8" spans="1:15" ht="25.5">
      <c r="A8" s="14">
        <v>1</v>
      </c>
      <c r="B8" s="14" t="s">
        <v>450</v>
      </c>
      <c r="C8" s="14" t="s">
        <v>158</v>
      </c>
      <c r="D8" s="14">
        <v>2018</v>
      </c>
      <c r="E8" s="14">
        <v>1</v>
      </c>
      <c r="F8" s="14" t="s">
        <v>472</v>
      </c>
      <c r="G8" s="14" t="s">
        <v>124</v>
      </c>
      <c r="H8" s="14">
        <v>2.7</v>
      </c>
      <c r="I8" s="18">
        <v>7</v>
      </c>
      <c r="J8" s="15">
        <v>82</v>
      </c>
      <c r="K8" s="15">
        <v>85</v>
      </c>
      <c r="L8" s="15">
        <v>85</v>
      </c>
      <c r="M8" s="15">
        <v>79</v>
      </c>
      <c r="N8" s="15">
        <v>80</v>
      </c>
      <c r="O8" s="15">
        <f t="shared" si="0"/>
        <v>82.2</v>
      </c>
    </row>
    <row r="9" spans="1:15" ht="38.25">
      <c r="A9" s="14">
        <v>1</v>
      </c>
      <c r="B9" s="14" t="s">
        <v>120</v>
      </c>
      <c r="C9" s="14" t="s">
        <v>121</v>
      </c>
      <c r="D9" s="14">
        <v>2018</v>
      </c>
      <c r="E9" s="14">
        <v>1</v>
      </c>
      <c r="F9" s="14" t="s">
        <v>123</v>
      </c>
      <c r="G9" s="14" t="s">
        <v>124</v>
      </c>
      <c r="H9" s="14">
        <v>3.1</v>
      </c>
      <c r="I9" s="18">
        <v>8</v>
      </c>
      <c r="J9" s="15">
        <v>84</v>
      </c>
      <c r="K9" s="15">
        <v>84</v>
      </c>
      <c r="L9" s="15">
        <v>86</v>
      </c>
      <c r="M9" s="15">
        <v>85</v>
      </c>
      <c r="N9" s="15">
        <v>82</v>
      </c>
      <c r="O9" s="15">
        <f t="shared" si="0"/>
        <v>84.2</v>
      </c>
    </row>
    <row r="10" spans="1:15" ht="25.5">
      <c r="A10" s="14">
        <v>1</v>
      </c>
      <c r="B10" s="14" t="s">
        <v>450</v>
      </c>
      <c r="C10" s="14" t="s">
        <v>158</v>
      </c>
      <c r="D10" s="14">
        <v>2018</v>
      </c>
      <c r="E10" s="14">
        <v>1</v>
      </c>
      <c r="F10" s="14" t="s">
        <v>472</v>
      </c>
      <c r="G10" s="14" t="s">
        <v>124</v>
      </c>
      <c r="H10" s="14">
        <v>3.1</v>
      </c>
      <c r="I10" s="18">
        <v>9</v>
      </c>
      <c r="J10" s="15">
        <v>80</v>
      </c>
      <c r="K10" s="15">
        <v>82</v>
      </c>
      <c r="L10" s="15">
        <v>84</v>
      </c>
      <c r="M10" s="15">
        <v>83</v>
      </c>
      <c r="N10" s="15">
        <v>79</v>
      </c>
      <c r="O10" s="15">
        <f t="shared" si="0"/>
        <v>81.599999999999994</v>
      </c>
    </row>
    <row r="11" spans="1:15" ht="25.5">
      <c r="A11" s="14">
        <v>1</v>
      </c>
      <c r="B11" s="14" t="s">
        <v>543</v>
      </c>
      <c r="C11" s="14" t="s">
        <v>571</v>
      </c>
      <c r="D11" s="14">
        <v>2017</v>
      </c>
      <c r="E11" s="14">
        <v>1</v>
      </c>
      <c r="F11" s="14" t="s">
        <v>51</v>
      </c>
      <c r="G11" s="14" t="s">
        <v>28</v>
      </c>
      <c r="H11" s="14">
        <v>0.8</v>
      </c>
      <c r="I11" s="18">
        <v>10</v>
      </c>
      <c r="J11" s="15">
        <v>85</v>
      </c>
      <c r="K11" s="15">
        <v>85</v>
      </c>
      <c r="L11" s="15">
        <v>86</v>
      </c>
      <c r="M11" s="15">
        <v>89</v>
      </c>
      <c r="N11" s="15">
        <v>85</v>
      </c>
      <c r="O11" s="15">
        <f t="shared" si="0"/>
        <v>86</v>
      </c>
    </row>
    <row r="12" spans="1:15" ht="38.25">
      <c r="A12" s="14">
        <v>1</v>
      </c>
      <c r="B12" s="14" t="s">
        <v>138</v>
      </c>
      <c r="C12" s="14" t="s">
        <v>158</v>
      </c>
      <c r="D12" s="14">
        <v>2016</v>
      </c>
      <c r="E12" s="14">
        <v>1</v>
      </c>
      <c r="F12" s="14" t="s">
        <v>36</v>
      </c>
      <c r="G12" s="14" t="s">
        <v>28</v>
      </c>
      <c r="H12" s="14">
        <v>0.7</v>
      </c>
      <c r="I12" s="18">
        <v>11</v>
      </c>
      <c r="J12" s="15">
        <v>85</v>
      </c>
      <c r="K12" s="15">
        <v>88</v>
      </c>
      <c r="L12" s="15">
        <v>82</v>
      </c>
      <c r="M12" s="15">
        <v>86</v>
      </c>
      <c r="N12" s="15">
        <v>87</v>
      </c>
      <c r="O12" s="15">
        <f t="shared" si="0"/>
        <v>85.6</v>
      </c>
    </row>
    <row r="13" spans="1:15" ht="25.5">
      <c r="A13" s="14">
        <v>1</v>
      </c>
      <c r="B13" s="14" t="s">
        <v>502</v>
      </c>
      <c r="C13" s="14" t="s">
        <v>509</v>
      </c>
      <c r="D13" s="14">
        <v>2017</v>
      </c>
      <c r="E13" s="14">
        <v>1</v>
      </c>
      <c r="F13" s="14" t="s">
        <v>105</v>
      </c>
      <c r="G13" s="14" t="s">
        <v>28</v>
      </c>
      <c r="H13" s="14">
        <v>2.1</v>
      </c>
      <c r="I13" s="18">
        <v>12</v>
      </c>
      <c r="J13" s="15">
        <v>84</v>
      </c>
      <c r="K13" s="15">
        <v>84</v>
      </c>
      <c r="L13" s="15">
        <v>86</v>
      </c>
      <c r="M13" s="15">
        <v>82</v>
      </c>
      <c r="N13" s="15">
        <v>88</v>
      </c>
      <c r="O13" s="15">
        <f t="shared" si="0"/>
        <v>84.8</v>
      </c>
    </row>
    <row r="14" spans="1:15">
      <c r="A14" s="14">
        <v>1</v>
      </c>
      <c r="B14" s="14" t="s">
        <v>595</v>
      </c>
      <c r="C14" s="14" t="s">
        <v>513</v>
      </c>
      <c r="D14" s="14">
        <v>2018</v>
      </c>
      <c r="E14" s="14">
        <v>1</v>
      </c>
      <c r="F14" s="14" t="s">
        <v>80</v>
      </c>
      <c r="G14" s="14" t="s">
        <v>28</v>
      </c>
      <c r="H14" s="14">
        <v>2.2000000000000002</v>
      </c>
      <c r="I14" s="18">
        <v>16</v>
      </c>
      <c r="J14" s="15">
        <v>85</v>
      </c>
      <c r="K14" s="15">
        <v>82</v>
      </c>
      <c r="L14" s="15">
        <v>83</v>
      </c>
      <c r="M14" s="15">
        <v>82</v>
      </c>
      <c r="N14" s="15">
        <v>83</v>
      </c>
      <c r="O14" s="15">
        <f t="shared" si="0"/>
        <v>83</v>
      </c>
    </row>
    <row r="15" spans="1:15">
      <c r="A15" s="14">
        <v>1</v>
      </c>
      <c r="B15" s="14" t="s">
        <v>681</v>
      </c>
      <c r="C15" s="14" t="s">
        <v>513</v>
      </c>
      <c r="D15" s="14">
        <v>2018</v>
      </c>
      <c r="E15" s="14">
        <v>1</v>
      </c>
      <c r="F15" s="14" t="s">
        <v>27</v>
      </c>
      <c r="G15" s="14" t="s">
        <v>28</v>
      </c>
      <c r="H15" s="14">
        <v>3.3</v>
      </c>
      <c r="I15" s="18">
        <v>17</v>
      </c>
      <c r="J15" s="15">
        <v>87</v>
      </c>
      <c r="K15" s="15">
        <v>84</v>
      </c>
      <c r="L15" s="15">
        <v>87</v>
      </c>
      <c r="M15" s="15">
        <v>84</v>
      </c>
      <c r="N15" s="15">
        <v>85</v>
      </c>
      <c r="O15" s="15">
        <f t="shared" si="0"/>
        <v>85.4</v>
      </c>
    </row>
    <row r="16" spans="1:15" ht="25.5">
      <c r="A16" s="14">
        <v>1</v>
      </c>
      <c r="B16" s="14" t="s">
        <v>307</v>
      </c>
      <c r="C16" s="14" t="s">
        <v>320</v>
      </c>
      <c r="D16" s="14">
        <v>2018</v>
      </c>
      <c r="E16" s="14">
        <v>1</v>
      </c>
      <c r="F16" s="14" t="s">
        <v>27</v>
      </c>
      <c r="G16" s="14" t="s">
        <v>28</v>
      </c>
      <c r="H16" s="14">
        <v>1.1000000000000001</v>
      </c>
      <c r="I16" s="18">
        <v>18</v>
      </c>
      <c r="J16" s="15">
        <v>80</v>
      </c>
      <c r="K16" s="15">
        <v>78</v>
      </c>
      <c r="L16" s="15">
        <v>80</v>
      </c>
      <c r="M16" s="15">
        <v>79</v>
      </c>
      <c r="N16" s="15">
        <v>84</v>
      </c>
      <c r="O16" s="15">
        <f t="shared" si="0"/>
        <v>80.2</v>
      </c>
    </row>
    <row r="17" spans="1:15">
      <c r="A17" s="14">
        <v>1</v>
      </c>
      <c r="B17" s="14" t="s">
        <v>681</v>
      </c>
      <c r="C17" s="14" t="s">
        <v>46</v>
      </c>
      <c r="D17" s="14">
        <v>2018</v>
      </c>
      <c r="E17" s="14">
        <v>1</v>
      </c>
      <c r="F17" s="14" t="s">
        <v>36</v>
      </c>
      <c r="G17" s="14" t="s">
        <v>28</v>
      </c>
      <c r="H17" s="14">
        <v>1</v>
      </c>
      <c r="I17" s="18">
        <v>19</v>
      </c>
      <c r="J17" s="15">
        <v>88</v>
      </c>
      <c r="K17" s="15">
        <v>86</v>
      </c>
      <c r="L17" s="15">
        <v>88</v>
      </c>
      <c r="M17" s="15">
        <v>88</v>
      </c>
      <c r="N17" s="15">
        <v>88</v>
      </c>
      <c r="O17" s="15">
        <f t="shared" si="0"/>
        <v>87.6</v>
      </c>
    </row>
    <row r="18" spans="1:15">
      <c r="A18" s="14">
        <v>1</v>
      </c>
      <c r="B18" s="14" t="s">
        <v>171</v>
      </c>
      <c r="C18" s="14" t="s">
        <v>46</v>
      </c>
      <c r="D18" s="14">
        <v>2017</v>
      </c>
      <c r="E18" s="14">
        <v>1</v>
      </c>
      <c r="F18" s="14" t="s">
        <v>36</v>
      </c>
      <c r="G18" s="14" t="s">
        <v>28</v>
      </c>
      <c r="H18" s="14">
        <v>0.7</v>
      </c>
      <c r="I18" s="18">
        <v>20</v>
      </c>
      <c r="J18" s="15">
        <v>85</v>
      </c>
      <c r="K18" s="15">
        <v>90</v>
      </c>
      <c r="L18" s="15">
        <v>86</v>
      </c>
      <c r="M18" s="15">
        <v>86</v>
      </c>
      <c r="N18" s="15">
        <v>82</v>
      </c>
      <c r="O18" s="15">
        <f t="shared" si="0"/>
        <v>85.8</v>
      </c>
    </row>
    <row r="19" spans="1:15">
      <c r="A19" s="14">
        <v>1</v>
      </c>
      <c r="B19" s="14" t="s">
        <v>171</v>
      </c>
      <c r="C19" s="14" t="s">
        <v>64</v>
      </c>
      <c r="D19" s="14">
        <v>2018</v>
      </c>
      <c r="E19" s="14">
        <v>1</v>
      </c>
      <c r="F19" s="14" t="s">
        <v>36</v>
      </c>
      <c r="G19" s="14" t="s">
        <v>28</v>
      </c>
      <c r="H19" s="14">
        <v>0.3</v>
      </c>
      <c r="I19" s="18">
        <v>21</v>
      </c>
      <c r="J19" s="15">
        <v>83</v>
      </c>
      <c r="K19" s="15">
        <v>80</v>
      </c>
      <c r="L19" s="15">
        <v>82</v>
      </c>
      <c r="M19" s="15">
        <v>83</v>
      </c>
      <c r="N19" s="15">
        <v>81</v>
      </c>
      <c r="O19" s="15">
        <f t="shared" si="0"/>
        <v>81.8</v>
      </c>
    </row>
    <row r="20" spans="1:15">
      <c r="A20" s="14">
        <v>1</v>
      </c>
      <c r="B20" s="14" t="s">
        <v>528</v>
      </c>
      <c r="C20" s="14" t="s">
        <v>64</v>
      </c>
      <c r="D20" s="14">
        <v>2018</v>
      </c>
      <c r="E20" s="14">
        <v>1</v>
      </c>
      <c r="F20" s="14" t="s">
        <v>36</v>
      </c>
      <c r="G20" s="14" t="s">
        <v>28</v>
      </c>
      <c r="H20" s="14">
        <v>2.6</v>
      </c>
      <c r="I20" s="18">
        <v>22</v>
      </c>
      <c r="J20" s="15">
        <v>82</v>
      </c>
      <c r="K20" s="15">
        <v>80</v>
      </c>
      <c r="L20" s="15">
        <v>83</v>
      </c>
      <c r="M20" s="15">
        <v>84</v>
      </c>
      <c r="N20" s="15">
        <v>84</v>
      </c>
      <c r="O20" s="15">
        <f t="shared" si="0"/>
        <v>82.6</v>
      </c>
    </row>
    <row r="21" spans="1:15">
      <c r="A21" s="14">
        <v>1</v>
      </c>
      <c r="B21" s="14" t="s">
        <v>63</v>
      </c>
      <c r="C21" s="14" t="s">
        <v>64</v>
      </c>
      <c r="D21" s="14">
        <v>2018</v>
      </c>
      <c r="E21" s="14">
        <v>1</v>
      </c>
      <c r="F21" s="14" t="s">
        <v>36</v>
      </c>
      <c r="G21" s="14" t="s">
        <v>28</v>
      </c>
      <c r="H21" s="14">
        <v>2.7</v>
      </c>
      <c r="I21" s="18">
        <v>23</v>
      </c>
      <c r="J21" s="15">
        <v>87</v>
      </c>
      <c r="K21" s="15">
        <v>87</v>
      </c>
      <c r="L21" s="15">
        <v>88</v>
      </c>
      <c r="M21" s="15">
        <v>88</v>
      </c>
      <c r="N21" s="15">
        <v>88</v>
      </c>
      <c r="O21" s="15">
        <f t="shared" si="0"/>
        <v>87.6</v>
      </c>
    </row>
    <row r="22" spans="1:15" ht="25.5">
      <c r="A22" s="14">
        <v>1</v>
      </c>
      <c r="B22" s="14" t="s">
        <v>502</v>
      </c>
      <c r="C22" s="14" t="s">
        <v>64</v>
      </c>
      <c r="D22" s="14">
        <v>2018</v>
      </c>
      <c r="E22" s="14">
        <v>1</v>
      </c>
      <c r="F22" s="14" t="s">
        <v>36</v>
      </c>
      <c r="G22" s="14" t="s">
        <v>28</v>
      </c>
      <c r="H22" s="14">
        <v>4</v>
      </c>
      <c r="I22" s="18">
        <v>24</v>
      </c>
      <c r="J22" s="15">
        <v>87</v>
      </c>
      <c r="K22" s="15">
        <v>86</v>
      </c>
      <c r="L22" s="15">
        <v>87</v>
      </c>
      <c r="M22" s="15">
        <v>84</v>
      </c>
      <c r="N22" s="15">
        <v>82</v>
      </c>
      <c r="O22" s="15">
        <f t="shared" si="0"/>
        <v>85.2</v>
      </c>
    </row>
    <row r="23" spans="1:15" ht="25.5">
      <c r="A23" s="14">
        <v>1</v>
      </c>
      <c r="B23" s="14" t="s">
        <v>502</v>
      </c>
      <c r="C23" s="14" t="s">
        <v>64</v>
      </c>
      <c r="D23" s="14">
        <v>2017</v>
      </c>
      <c r="E23" s="14">
        <v>1</v>
      </c>
      <c r="F23" s="14" t="s">
        <v>36</v>
      </c>
      <c r="G23" s="14" t="s">
        <v>28</v>
      </c>
      <c r="H23" s="14">
        <v>4</v>
      </c>
      <c r="I23" s="18">
        <v>25</v>
      </c>
      <c r="J23" s="15">
        <v>86</v>
      </c>
      <c r="K23" s="15">
        <v>86</v>
      </c>
      <c r="L23" s="15">
        <v>86</v>
      </c>
      <c r="M23" s="15">
        <v>84</v>
      </c>
      <c r="N23" s="15">
        <v>88</v>
      </c>
      <c r="O23" s="15">
        <f t="shared" si="0"/>
        <v>86</v>
      </c>
    </row>
    <row r="24" spans="1:15">
      <c r="A24" s="14">
        <v>1</v>
      </c>
      <c r="B24" s="14" t="s">
        <v>396</v>
      </c>
      <c r="C24" s="14" t="s">
        <v>204</v>
      </c>
      <c r="D24" s="14">
        <v>2018</v>
      </c>
      <c r="E24" s="14">
        <v>3</v>
      </c>
      <c r="F24" s="14" t="s">
        <v>51</v>
      </c>
      <c r="G24" s="14" t="s">
        <v>28</v>
      </c>
      <c r="H24" s="14">
        <v>14</v>
      </c>
      <c r="I24" s="18">
        <v>87</v>
      </c>
      <c r="J24" s="15">
        <v>87</v>
      </c>
      <c r="K24" s="15">
        <v>82</v>
      </c>
      <c r="L24" s="15">
        <v>85</v>
      </c>
      <c r="M24" s="15">
        <v>85</v>
      </c>
      <c r="N24" s="15">
        <v>85</v>
      </c>
      <c r="O24" s="15">
        <f t="shared" si="0"/>
        <v>84.8</v>
      </c>
    </row>
    <row r="25" spans="1:15">
      <c r="A25" s="14">
        <v>1</v>
      </c>
      <c r="B25" s="14" t="s">
        <v>651</v>
      </c>
      <c r="C25" s="14" t="s">
        <v>158</v>
      </c>
      <c r="D25" s="14">
        <v>2018</v>
      </c>
      <c r="E25" s="14">
        <v>3</v>
      </c>
      <c r="F25" s="14" t="s">
        <v>105</v>
      </c>
      <c r="G25" s="14" t="s">
        <v>28</v>
      </c>
      <c r="H25" s="14">
        <v>13.3</v>
      </c>
      <c r="I25" s="18">
        <v>88</v>
      </c>
      <c r="J25" s="15">
        <v>86</v>
      </c>
      <c r="K25" s="15">
        <v>84</v>
      </c>
      <c r="L25" s="15">
        <v>84</v>
      </c>
      <c r="M25" s="15">
        <v>86</v>
      </c>
      <c r="N25" s="15">
        <v>86</v>
      </c>
      <c r="O25" s="15">
        <f t="shared" si="0"/>
        <v>85.2</v>
      </c>
    </row>
    <row r="26" spans="1:15" ht="25.5">
      <c r="A26" s="14">
        <v>1</v>
      </c>
      <c r="B26" s="14" t="s">
        <v>191</v>
      </c>
      <c r="C26" s="14" t="s">
        <v>158</v>
      </c>
      <c r="D26" s="14">
        <v>2018</v>
      </c>
      <c r="E26" s="14">
        <v>3</v>
      </c>
      <c r="F26" s="14" t="s">
        <v>36</v>
      </c>
      <c r="G26" s="14" t="s">
        <v>28</v>
      </c>
      <c r="H26" s="14">
        <v>14</v>
      </c>
      <c r="I26" s="18">
        <v>89</v>
      </c>
      <c r="J26" s="15">
        <v>87</v>
      </c>
      <c r="K26" s="15">
        <v>89</v>
      </c>
      <c r="L26" s="15">
        <v>87</v>
      </c>
      <c r="M26" s="15">
        <v>88</v>
      </c>
      <c r="N26" s="15">
        <v>89</v>
      </c>
      <c r="O26" s="15">
        <f t="shared" si="0"/>
        <v>88</v>
      </c>
    </row>
    <row r="27" spans="1:15">
      <c r="A27" s="14">
        <v>1</v>
      </c>
      <c r="B27" s="14" t="s">
        <v>651</v>
      </c>
      <c r="C27" s="14" t="s">
        <v>513</v>
      </c>
      <c r="D27" s="14">
        <v>2018</v>
      </c>
      <c r="E27" s="14">
        <v>3</v>
      </c>
      <c r="F27" s="14" t="s">
        <v>36</v>
      </c>
      <c r="G27" s="14" t="s">
        <v>28</v>
      </c>
      <c r="H27" s="14">
        <v>27.9</v>
      </c>
      <c r="I27" s="18">
        <v>90</v>
      </c>
      <c r="J27" s="15">
        <v>83</v>
      </c>
      <c r="K27" s="15">
        <v>83</v>
      </c>
      <c r="L27" s="15">
        <v>85</v>
      </c>
      <c r="M27" s="15">
        <v>88</v>
      </c>
      <c r="N27" s="15">
        <v>85</v>
      </c>
      <c r="O27" s="15">
        <f t="shared" si="0"/>
        <v>84.8</v>
      </c>
    </row>
    <row r="28" spans="1:15">
      <c r="A28" s="14">
        <v>1</v>
      </c>
      <c r="B28" s="14" t="s">
        <v>681</v>
      </c>
      <c r="C28" s="14" t="s">
        <v>46</v>
      </c>
      <c r="D28" s="14">
        <v>2018</v>
      </c>
      <c r="E28" s="14">
        <v>3</v>
      </c>
      <c r="F28" s="14" t="s">
        <v>36</v>
      </c>
      <c r="G28" s="14" t="s">
        <v>28</v>
      </c>
      <c r="H28" s="14">
        <v>25.3</v>
      </c>
      <c r="I28" s="18">
        <v>91</v>
      </c>
      <c r="J28" s="15">
        <v>83</v>
      </c>
      <c r="K28" s="15">
        <v>89</v>
      </c>
      <c r="L28" s="15">
        <v>83</v>
      </c>
      <c r="M28" s="15">
        <v>86</v>
      </c>
      <c r="N28" s="15">
        <v>87</v>
      </c>
      <c r="O28" s="15">
        <f t="shared" si="0"/>
        <v>85.6</v>
      </c>
    </row>
    <row r="29" spans="1:15" ht="25.5">
      <c r="A29" s="14">
        <v>1</v>
      </c>
      <c r="B29" s="14" t="s">
        <v>191</v>
      </c>
      <c r="C29" s="14" t="s">
        <v>46</v>
      </c>
      <c r="D29" s="14">
        <v>2018</v>
      </c>
      <c r="E29" s="14">
        <v>3</v>
      </c>
      <c r="F29" s="14" t="s">
        <v>36</v>
      </c>
      <c r="G29" s="14" t="s">
        <v>28</v>
      </c>
      <c r="H29" s="14">
        <v>27</v>
      </c>
      <c r="I29" s="18">
        <v>92</v>
      </c>
      <c r="J29" s="15">
        <v>88</v>
      </c>
      <c r="K29" s="15">
        <v>86</v>
      </c>
      <c r="L29" s="15">
        <v>87</v>
      </c>
      <c r="M29" s="15">
        <v>89</v>
      </c>
      <c r="N29" s="15">
        <v>88</v>
      </c>
      <c r="O29" s="15">
        <f t="shared" si="0"/>
        <v>87.6</v>
      </c>
    </row>
    <row r="30" spans="1:15">
      <c r="A30" s="14">
        <v>1</v>
      </c>
      <c r="B30" s="14" t="s">
        <v>444</v>
      </c>
      <c r="C30" s="14" t="s">
        <v>133</v>
      </c>
      <c r="D30" s="14">
        <v>2018</v>
      </c>
      <c r="E30" s="14">
        <v>3</v>
      </c>
      <c r="F30" s="14" t="s">
        <v>80</v>
      </c>
      <c r="G30" s="14" t="s">
        <v>28</v>
      </c>
      <c r="H30" s="14">
        <v>15</v>
      </c>
      <c r="I30" s="18">
        <v>93</v>
      </c>
      <c r="J30" s="15">
        <v>82</v>
      </c>
      <c r="K30" s="15">
        <v>83</v>
      </c>
      <c r="L30" s="15">
        <v>85</v>
      </c>
      <c r="M30" s="15">
        <v>84</v>
      </c>
      <c r="N30" s="15">
        <v>84</v>
      </c>
      <c r="O30" s="15">
        <f t="shared" si="0"/>
        <v>83.6</v>
      </c>
    </row>
    <row r="31" spans="1:15" ht="51">
      <c r="A31" s="14">
        <v>1</v>
      </c>
      <c r="B31" s="14" t="s">
        <v>606</v>
      </c>
      <c r="C31" s="14" t="s">
        <v>133</v>
      </c>
      <c r="D31" s="14">
        <v>2017</v>
      </c>
      <c r="E31" s="14">
        <v>3</v>
      </c>
      <c r="F31" s="14" t="s">
        <v>27</v>
      </c>
      <c r="G31" s="14" t="s">
        <v>28</v>
      </c>
      <c r="H31" s="14">
        <v>18</v>
      </c>
      <c r="I31" s="18">
        <v>94</v>
      </c>
      <c r="J31" s="15">
        <v>87</v>
      </c>
      <c r="K31" s="15">
        <v>87</v>
      </c>
      <c r="L31" s="15">
        <v>89</v>
      </c>
      <c r="M31" s="15">
        <v>86</v>
      </c>
      <c r="N31" s="15">
        <v>87</v>
      </c>
      <c r="O31" s="15">
        <f t="shared" si="0"/>
        <v>87.2</v>
      </c>
    </row>
    <row r="32" spans="1:15">
      <c r="A32" s="14">
        <v>1</v>
      </c>
      <c r="B32" s="14" t="s">
        <v>528</v>
      </c>
      <c r="C32" s="14" t="s">
        <v>250</v>
      </c>
      <c r="D32" s="14">
        <v>2018</v>
      </c>
      <c r="E32" s="14">
        <v>3</v>
      </c>
      <c r="F32" s="14" t="s">
        <v>36</v>
      </c>
      <c r="G32" s="14" t="s">
        <v>28</v>
      </c>
      <c r="H32" s="14">
        <v>15.1</v>
      </c>
      <c r="I32" s="18">
        <v>95</v>
      </c>
      <c r="J32" s="15">
        <v>83</v>
      </c>
      <c r="K32" s="15">
        <v>82</v>
      </c>
      <c r="L32" s="15">
        <v>81</v>
      </c>
      <c r="M32" s="15">
        <v>84</v>
      </c>
      <c r="N32" s="15">
        <v>83</v>
      </c>
      <c r="O32" s="15">
        <f t="shared" si="0"/>
        <v>82.6</v>
      </c>
    </row>
    <row r="33" spans="1:15">
      <c r="A33" s="14">
        <v>1</v>
      </c>
      <c r="B33" s="14" t="s">
        <v>669</v>
      </c>
      <c r="C33" s="14" t="s">
        <v>250</v>
      </c>
      <c r="D33" s="14">
        <v>2018</v>
      </c>
      <c r="E33" s="14">
        <v>3</v>
      </c>
      <c r="F33" s="14" t="s">
        <v>36</v>
      </c>
      <c r="G33" s="14" t="s">
        <v>28</v>
      </c>
      <c r="H33" s="14">
        <v>16.399999999999999</v>
      </c>
      <c r="I33" s="18">
        <v>96</v>
      </c>
      <c r="J33" s="15">
        <v>87</v>
      </c>
      <c r="K33" s="15">
        <v>85</v>
      </c>
      <c r="L33" s="15">
        <v>86</v>
      </c>
      <c r="M33" s="15">
        <v>90</v>
      </c>
      <c r="N33" s="15">
        <v>90</v>
      </c>
      <c r="O33" s="15">
        <f t="shared" si="0"/>
        <v>87.6</v>
      </c>
    </row>
    <row r="34" spans="1:15" ht="25.5">
      <c r="A34" s="14">
        <v>1</v>
      </c>
      <c r="B34" s="14" t="s">
        <v>543</v>
      </c>
      <c r="C34" s="14" t="s">
        <v>581</v>
      </c>
      <c r="D34" s="14">
        <v>2017</v>
      </c>
      <c r="E34" s="14">
        <v>3</v>
      </c>
      <c r="F34" s="14" t="s">
        <v>51</v>
      </c>
      <c r="G34" s="14" t="s">
        <v>28</v>
      </c>
      <c r="H34" s="14">
        <v>39.299999999999997</v>
      </c>
      <c r="I34" s="18">
        <v>97</v>
      </c>
      <c r="J34" s="15">
        <v>89</v>
      </c>
      <c r="K34" s="15">
        <v>91</v>
      </c>
      <c r="L34" s="15">
        <v>91</v>
      </c>
      <c r="M34" s="15">
        <v>90</v>
      </c>
      <c r="N34" s="15">
        <v>92</v>
      </c>
      <c r="O34" s="15">
        <f t="shared" ref="O34:O63" si="1">AVERAGE(J34:N34)</f>
        <v>90.6</v>
      </c>
    </row>
    <row r="35" spans="1:15">
      <c r="A35" s="14">
        <v>1</v>
      </c>
      <c r="B35" s="14" t="s">
        <v>268</v>
      </c>
      <c r="C35" s="14" t="s">
        <v>286</v>
      </c>
      <c r="D35" s="14">
        <v>2018</v>
      </c>
      <c r="E35" s="14">
        <v>5</v>
      </c>
      <c r="F35" s="14" t="s">
        <v>36</v>
      </c>
      <c r="G35" s="14" t="s">
        <v>28</v>
      </c>
      <c r="H35" s="14">
        <v>1.5</v>
      </c>
      <c r="I35" s="18">
        <v>119</v>
      </c>
      <c r="J35" s="15">
        <v>84</v>
      </c>
      <c r="K35" s="15">
        <v>84</v>
      </c>
      <c r="L35" s="15">
        <v>84</v>
      </c>
      <c r="M35" s="15">
        <v>85</v>
      </c>
      <c r="N35" s="15">
        <v>85</v>
      </c>
      <c r="O35" s="15">
        <f t="shared" si="1"/>
        <v>84.4</v>
      </c>
    </row>
    <row r="36" spans="1:15" ht="25.5">
      <c r="A36" s="14">
        <v>1</v>
      </c>
      <c r="B36" s="14" t="s">
        <v>502</v>
      </c>
      <c r="C36" s="14" t="s">
        <v>286</v>
      </c>
      <c r="D36" s="14">
        <v>2015</v>
      </c>
      <c r="E36" s="14">
        <v>5</v>
      </c>
      <c r="F36" s="14" t="s">
        <v>80</v>
      </c>
      <c r="G36" s="14" t="s">
        <v>28</v>
      </c>
      <c r="H36" s="14">
        <v>1.4</v>
      </c>
      <c r="I36" s="18">
        <v>120</v>
      </c>
      <c r="J36" s="15">
        <v>83</v>
      </c>
      <c r="K36" s="15">
        <v>80</v>
      </c>
      <c r="L36" s="15">
        <v>79</v>
      </c>
      <c r="M36" s="15">
        <v>83</v>
      </c>
      <c r="N36" s="15">
        <v>84</v>
      </c>
      <c r="O36" s="15">
        <f t="shared" si="1"/>
        <v>81.8</v>
      </c>
    </row>
    <row r="37" spans="1:15">
      <c r="A37" s="14">
        <v>1</v>
      </c>
      <c r="B37" s="14" t="s">
        <v>632</v>
      </c>
      <c r="C37" s="14" t="s">
        <v>345</v>
      </c>
      <c r="D37" s="14">
        <v>2018</v>
      </c>
      <c r="E37" s="14">
        <v>5</v>
      </c>
      <c r="F37" s="14" t="s">
        <v>36</v>
      </c>
      <c r="G37" s="14" t="s">
        <v>28</v>
      </c>
      <c r="H37" s="14">
        <v>0.2</v>
      </c>
      <c r="I37" s="18">
        <v>121</v>
      </c>
      <c r="J37" s="15">
        <v>87</v>
      </c>
      <c r="K37" s="15">
        <v>83</v>
      </c>
      <c r="L37" s="15">
        <v>83</v>
      </c>
      <c r="M37" s="15">
        <v>83</v>
      </c>
      <c r="N37" s="15">
        <v>88</v>
      </c>
      <c r="O37" s="15">
        <f t="shared" si="1"/>
        <v>84.8</v>
      </c>
    </row>
    <row r="38" spans="1:15">
      <c r="A38" s="14">
        <v>1</v>
      </c>
      <c r="B38" s="14" t="s">
        <v>334</v>
      </c>
      <c r="C38" s="14" t="s">
        <v>345</v>
      </c>
      <c r="D38" s="14">
        <v>2018</v>
      </c>
      <c r="E38" s="14">
        <v>5</v>
      </c>
      <c r="F38" s="14" t="s">
        <v>80</v>
      </c>
      <c r="G38" s="14" t="s">
        <v>28</v>
      </c>
      <c r="H38" s="14">
        <v>0.6</v>
      </c>
      <c r="I38" s="18">
        <v>122</v>
      </c>
      <c r="J38" s="15">
        <v>87</v>
      </c>
      <c r="K38" s="15">
        <v>85</v>
      </c>
      <c r="L38" s="15">
        <v>84</v>
      </c>
      <c r="M38" s="15">
        <v>88</v>
      </c>
      <c r="N38" s="15">
        <v>87</v>
      </c>
      <c r="O38" s="15">
        <f t="shared" si="1"/>
        <v>86.2</v>
      </c>
    </row>
    <row r="39" spans="1:15">
      <c r="A39" s="14">
        <v>1</v>
      </c>
      <c r="B39" s="14" t="s">
        <v>334</v>
      </c>
      <c r="C39" s="14" t="s">
        <v>335</v>
      </c>
      <c r="D39" s="14">
        <v>2018</v>
      </c>
      <c r="E39" s="14">
        <v>5</v>
      </c>
      <c r="F39" s="14" t="s">
        <v>105</v>
      </c>
      <c r="G39" s="14" t="s">
        <v>28</v>
      </c>
      <c r="H39" s="14">
        <v>1</v>
      </c>
      <c r="I39" s="18">
        <v>123</v>
      </c>
      <c r="J39" s="15">
        <v>83</v>
      </c>
      <c r="K39" s="15">
        <v>90</v>
      </c>
      <c r="L39" s="15">
        <v>86</v>
      </c>
      <c r="M39" s="15">
        <v>80</v>
      </c>
      <c r="N39" s="15">
        <v>82</v>
      </c>
      <c r="O39" s="15">
        <f t="shared" si="1"/>
        <v>84.2</v>
      </c>
    </row>
    <row r="40" spans="1:15" ht="25.5">
      <c r="A40" s="14">
        <v>1</v>
      </c>
      <c r="B40" s="14" t="s">
        <v>481</v>
      </c>
      <c r="C40" s="14" t="s">
        <v>199</v>
      </c>
      <c r="D40" s="14">
        <v>2018</v>
      </c>
      <c r="E40" s="14">
        <v>5</v>
      </c>
      <c r="F40" s="14" t="s">
        <v>151</v>
      </c>
      <c r="G40" s="14" t="s">
        <v>28</v>
      </c>
      <c r="H40" s="14">
        <v>0.5</v>
      </c>
      <c r="I40" s="18">
        <v>124</v>
      </c>
      <c r="J40" s="15">
        <v>83</v>
      </c>
      <c r="K40" s="15">
        <v>85</v>
      </c>
      <c r="L40" s="15">
        <v>84</v>
      </c>
      <c r="M40" s="15">
        <v>83</v>
      </c>
      <c r="N40" s="15">
        <v>86</v>
      </c>
      <c r="O40" s="15">
        <f t="shared" si="1"/>
        <v>84.2</v>
      </c>
    </row>
    <row r="41" spans="1:15" ht="25.5">
      <c r="A41" s="14">
        <v>1</v>
      </c>
      <c r="B41" s="14" t="s">
        <v>293</v>
      </c>
      <c r="C41" s="14" t="s">
        <v>199</v>
      </c>
      <c r="D41" s="14">
        <v>2017</v>
      </c>
      <c r="E41" s="14">
        <v>5</v>
      </c>
      <c r="F41" s="14" t="s">
        <v>36</v>
      </c>
      <c r="G41" s="14" t="s">
        <v>28</v>
      </c>
      <c r="H41" s="14">
        <v>0.1</v>
      </c>
      <c r="I41" s="18">
        <v>126</v>
      </c>
      <c r="J41" s="15">
        <v>83</v>
      </c>
      <c r="K41" s="15">
        <v>84</v>
      </c>
      <c r="L41" s="15">
        <v>83</v>
      </c>
      <c r="M41" s="15">
        <v>85</v>
      </c>
      <c r="N41" s="15">
        <v>85</v>
      </c>
      <c r="O41" s="15">
        <f t="shared" si="1"/>
        <v>84</v>
      </c>
    </row>
    <row r="42" spans="1:15">
      <c r="A42" s="14">
        <v>1</v>
      </c>
      <c r="B42" s="14" t="s">
        <v>63</v>
      </c>
      <c r="C42" s="14" t="s">
        <v>71</v>
      </c>
      <c r="D42" s="14">
        <v>2017</v>
      </c>
      <c r="E42" s="14">
        <v>5</v>
      </c>
      <c r="F42" s="14" t="s">
        <v>36</v>
      </c>
      <c r="G42" s="14" t="s">
        <v>28</v>
      </c>
      <c r="H42" s="14">
        <v>0.7</v>
      </c>
      <c r="I42" s="18">
        <v>127</v>
      </c>
      <c r="J42" s="15">
        <v>87</v>
      </c>
      <c r="K42" s="15">
        <v>88</v>
      </c>
      <c r="L42" s="15">
        <v>87</v>
      </c>
      <c r="M42" s="15">
        <v>90</v>
      </c>
      <c r="N42" s="15">
        <v>88</v>
      </c>
      <c r="O42" s="15">
        <f t="shared" si="1"/>
        <v>88</v>
      </c>
    </row>
    <row r="43" spans="1:15" ht="25.5">
      <c r="A43" s="14">
        <v>1</v>
      </c>
      <c r="B43" s="14" t="s">
        <v>367</v>
      </c>
      <c r="C43" s="14" t="s">
        <v>199</v>
      </c>
      <c r="D43" s="14">
        <v>2016</v>
      </c>
      <c r="E43" s="14">
        <v>5</v>
      </c>
      <c r="F43" s="14" t="s">
        <v>36</v>
      </c>
      <c r="G43" s="14" t="s">
        <v>28</v>
      </c>
      <c r="H43" s="14">
        <v>0.3</v>
      </c>
      <c r="I43" s="18">
        <v>128</v>
      </c>
      <c r="J43" s="15">
        <v>89</v>
      </c>
      <c r="K43" s="15">
        <v>85</v>
      </c>
      <c r="L43" s="15">
        <v>88</v>
      </c>
      <c r="M43" s="15">
        <v>86</v>
      </c>
      <c r="N43" s="15">
        <v>87</v>
      </c>
      <c r="O43" s="15">
        <f t="shared" si="1"/>
        <v>87</v>
      </c>
    </row>
    <row r="44" spans="1:15" ht="25.5">
      <c r="A44" s="14">
        <v>1</v>
      </c>
      <c r="B44" s="14" t="s">
        <v>481</v>
      </c>
      <c r="C44" s="14" t="s">
        <v>199</v>
      </c>
      <c r="D44" s="14">
        <v>2016</v>
      </c>
      <c r="E44" s="14">
        <v>5</v>
      </c>
      <c r="F44" s="14" t="s">
        <v>151</v>
      </c>
      <c r="G44" s="14" t="s">
        <v>28</v>
      </c>
      <c r="H44" s="14">
        <v>0.5</v>
      </c>
      <c r="I44" s="18">
        <v>129</v>
      </c>
      <c r="J44" s="15">
        <v>79</v>
      </c>
      <c r="K44" s="15">
        <v>80</v>
      </c>
      <c r="L44" s="15">
        <v>78</v>
      </c>
      <c r="M44" s="15">
        <v>80</v>
      </c>
      <c r="N44" s="15">
        <v>80</v>
      </c>
      <c r="O44" s="15">
        <f t="shared" si="1"/>
        <v>79.400000000000006</v>
      </c>
    </row>
    <row r="45" spans="1:15" ht="25.5">
      <c r="A45" s="14">
        <v>1</v>
      </c>
      <c r="B45" s="14" t="s">
        <v>481</v>
      </c>
      <c r="C45" s="14" t="s">
        <v>139</v>
      </c>
      <c r="D45" s="14">
        <v>2017</v>
      </c>
      <c r="E45" s="14">
        <v>5</v>
      </c>
      <c r="F45" s="14" t="s">
        <v>151</v>
      </c>
      <c r="G45" s="14" t="s">
        <v>28</v>
      </c>
      <c r="H45" s="14">
        <v>0.5</v>
      </c>
      <c r="I45" s="18">
        <v>130</v>
      </c>
      <c r="J45" s="15">
        <v>78</v>
      </c>
      <c r="K45" s="15">
        <v>82</v>
      </c>
      <c r="L45" s="15">
        <v>81</v>
      </c>
      <c r="M45" s="15">
        <v>80</v>
      </c>
      <c r="N45" s="15">
        <v>80</v>
      </c>
      <c r="O45" s="15">
        <f t="shared" si="1"/>
        <v>80.2</v>
      </c>
    </row>
    <row r="46" spans="1:15" ht="38.25">
      <c r="A46" s="14">
        <v>1</v>
      </c>
      <c r="B46" s="14" t="s">
        <v>138</v>
      </c>
      <c r="C46" s="14" t="s">
        <v>139</v>
      </c>
      <c r="D46" s="14">
        <v>2015</v>
      </c>
      <c r="E46" s="14">
        <v>5</v>
      </c>
      <c r="F46" s="14" t="s">
        <v>36</v>
      </c>
      <c r="G46" s="14" t="s">
        <v>28</v>
      </c>
      <c r="H46" s="14">
        <v>0.4</v>
      </c>
      <c r="I46" s="18">
        <v>131</v>
      </c>
      <c r="J46" s="15">
        <v>84</v>
      </c>
      <c r="K46" s="15">
        <v>83</v>
      </c>
      <c r="L46" s="15">
        <v>84</v>
      </c>
      <c r="M46" s="15">
        <v>82</v>
      </c>
      <c r="N46" s="15">
        <v>83</v>
      </c>
      <c r="O46" s="15">
        <f t="shared" si="1"/>
        <v>83.2</v>
      </c>
    </row>
    <row r="47" spans="1:15">
      <c r="A47" s="14">
        <v>1</v>
      </c>
      <c r="B47" s="14" t="s">
        <v>334</v>
      </c>
      <c r="C47" s="14" t="s">
        <v>340</v>
      </c>
      <c r="D47" s="14">
        <v>2018</v>
      </c>
      <c r="E47" s="14">
        <v>5</v>
      </c>
      <c r="F47" s="14" t="s">
        <v>36</v>
      </c>
      <c r="G47" s="14" t="s">
        <v>28</v>
      </c>
      <c r="H47" s="14">
        <v>0.4</v>
      </c>
      <c r="I47" s="18">
        <v>132</v>
      </c>
      <c r="J47" s="15">
        <v>89</v>
      </c>
      <c r="K47" s="15">
        <v>84</v>
      </c>
      <c r="L47" s="15">
        <v>87</v>
      </c>
      <c r="M47" s="15">
        <v>90</v>
      </c>
      <c r="N47" s="15">
        <v>85</v>
      </c>
      <c r="O47" s="15">
        <f t="shared" si="1"/>
        <v>87</v>
      </c>
    </row>
    <row r="48" spans="1:15" ht="38.25">
      <c r="A48" s="14">
        <v>1</v>
      </c>
      <c r="B48" s="14" t="s">
        <v>348</v>
      </c>
      <c r="C48" s="14" t="s">
        <v>340</v>
      </c>
      <c r="D48" s="14">
        <v>2017</v>
      </c>
      <c r="E48" s="14">
        <v>5</v>
      </c>
      <c r="F48" s="14" t="s">
        <v>80</v>
      </c>
      <c r="G48" s="14" t="s">
        <v>28</v>
      </c>
      <c r="H48" s="14">
        <v>0.5</v>
      </c>
      <c r="I48" s="18">
        <v>133</v>
      </c>
      <c r="J48" s="15">
        <v>82</v>
      </c>
      <c r="K48" s="15">
        <v>79</v>
      </c>
      <c r="L48" s="15">
        <v>83</v>
      </c>
      <c r="M48" s="15">
        <v>83</v>
      </c>
      <c r="N48" s="15">
        <v>85</v>
      </c>
      <c r="O48" s="15">
        <f t="shared" si="1"/>
        <v>82.4</v>
      </c>
    </row>
    <row r="49" spans="1:15" ht="25.5">
      <c r="A49" s="14">
        <v>1</v>
      </c>
      <c r="B49" s="14" t="s">
        <v>325</v>
      </c>
      <c r="C49" s="14" t="s">
        <v>162</v>
      </c>
      <c r="D49" s="14">
        <v>2018</v>
      </c>
      <c r="E49" s="14">
        <v>5</v>
      </c>
      <c r="F49" s="14" t="s">
        <v>51</v>
      </c>
      <c r="G49" s="14" t="s">
        <v>28</v>
      </c>
      <c r="H49" s="14">
        <v>0.9</v>
      </c>
      <c r="I49" s="18">
        <v>134</v>
      </c>
      <c r="J49" s="15">
        <v>85</v>
      </c>
      <c r="K49" s="15">
        <v>84</v>
      </c>
      <c r="L49" s="15">
        <v>89</v>
      </c>
      <c r="M49" s="15">
        <v>86</v>
      </c>
      <c r="N49" s="15">
        <v>82</v>
      </c>
      <c r="O49" s="15">
        <f t="shared" si="1"/>
        <v>85.2</v>
      </c>
    </row>
    <row r="50" spans="1:15" ht="25.5">
      <c r="A50" s="14">
        <v>1</v>
      </c>
      <c r="B50" s="14" t="s">
        <v>293</v>
      </c>
      <c r="C50" s="14" t="s">
        <v>162</v>
      </c>
      <c r="D50" s="14">
        <v>2017</v>
      </c>
      <c r="E50" s="14">
        <v>5</v>
      </c>
      <c r="F50" s="14" t="s">
        <v>36</v>
      </c>
      <c r="G50" s="14" t="s">
        <v>28</v>
      </c>
      <c r="H50" s="14">
        <v>0.2</v>
      </c>
      <c r="I50" s="18">
        <v>135</v>
      </c>
      <c r="J50" s="15">
        <v>86</v>
      </c>
      <c r="K50" s="15">
        <v>87</v>
      </c>
      <c r="L50" s="15">
        <v>86</v>
      </c>
      <c r="M50" s="15">
        <v>86</v>
      </c>
      <c r="N50" s="15">
        <v>83</v>
      </c>
      <c r="O50" s="15">
        <f t="shared" si="1"/>
        <v>85.6</v>
      </c>
    </row>
    <row r="51" spans="1:15" ht="38.25">
      <c r="A51" s="14">
        <v>1</v>
      </c>
      <c r="B51" s="14" t="s">
        <v>138</v>
      </c>
      <c r="C51" s="14" t="s">
        <v>162</v>
      </c>
      <c r="D51" s="14">
        <v>2016</v>
      </c>
      <c r="E51" s="14">
        <v>5</v>
      </c>
      <c r="F51" s="14" t="s">
        <v>36</v>
      </c>
      <c r="G51" s="14" t="s">
        <v>28</v>
      </c>
      <c r="H51" s="14">
        <v>0.1</v>
      </c>
      <c r="I51" s="18">
        <v>136</v>
      </c>
      <c r="J51" s="15">
        <v>85</v>
      </c>
      <c r="K51" s="15">
        <v>81</v>
      </c>
      <c r="L51" s="15">
        <v>85</v>
      </c>
      <c r="M51" s="15">
        <v>83</v>
      </c>
      <c r="N51" s="15">
        <v>85</v>
      </c>
      <c r="O51" s="15">
        <f t="shared" si="1"/>
        <v>83.8</v>
      </c>
    </row>
    <row r="52" spans="1:15" ht="25.5">
      <c r="A52" s="14">
        <v>1</v>
      </c>
      <c r="B52" s="14" t="s">
        <v>481</v>
      </c>
      <c r="C52" s="14" t="s">
        <v>58</v>
      </c>
      <c r="D52" s="14">
        <v>2018</v>
      </c>
      <c r="E52" s="14">
        <v>5</v>
      </c>
      <c r="F52" s="14" t="s">
        <v>151</v>
      </c>
      <c r="G52" s="14" t="s">
        <v>28</v>
      </c>
      <c r="H52" s="14">
        <v>0.9</v>
      </c>
      <c r="I52" s="18">
        <v>138</v>
      </c>
      <c r="J52" s="15">
        <v>89</v>
      </c>
      <c r="K52" s="15">
        <v>86</v>
      </c>
      <c r="L52" s="15">
        <v>87</v>
      </c>
      <c r="M52" s="15">
        <v>86</v>
      </c>
      <c r="N52" s="15">
        <v>88</v>
      </c>
      <c r="O52" s="15">
        <f t="shared" si="1"/>
        <v>87.2</v>
      </c>
    </row>
    <row r="53" spans="1:15" ht="25.5">
      <c r="A53" s="14">
        <v>1</v>
      </c>
      <c r="B53" s="14" t="s">
        <v>367</v>
      </c>
      <c r="C53" s="14" t="s">
        <v>378</v>
      </c>
      <c r="D53" s="14">
        <v>2017</v>
      </c>
      <c r="E53" s="14">
        <v>5</v>
      </c>
      <c r="F53" s="14" t="s">
        <v>379</v>
      </c>
      <c r="G53" s="14" t="s">
        <v>28</v>
      </c>
      <c r="H53" s="14">
        <v>0.3</v>
      </c>
      <c r="I53" s="18">
        <v>139</v>
      </c>
      <c r="J53" s="15">
        <v>85</v>
      </c>
      <c r="K53" s="15">
        <v>87</v>
      </c>
      <c r="L53" s="15">
        <v>85</v>
      </c>
      <c r="M53" s="15">
        <v>86</v>
      </c>
      <c r="N53" s="15">
        <v>87</v>
      </c>
      <c r="O53" s="15">
        <f t="shared" si="1"/>
        <v>86</v>
      </c>
    </row>
    <row r="54" spans="1:15" ht="38.25">
      <c r="A54" s="14">
        <v>1</v>
      </c>
      <c r="B54" s="14" t="s">
        <v>32</v>
      </c>
      <c r="C54" s="14" t="s">
        <v>57</v>
      </c>
      <c r="D54" s="14">
        <v>2017</v>
      </c>
      <c r="E54" s="14">
        <v>5</v>
      </c>
      <c r="F54" s="14" t="s">
        <v>51</v>
      </c>
      <c r="G54" s="14" t="s">
        <v>28</v>
      </c>
      <c r="H54" s="14">
        <v>0.9</v>
      </c>
      <c r="I54" s="18">
        <v>140</v>
      </c>
      <c r="J54" s="15">
        <v>87</v>
      </c>
      <c r="K54" s="15">
        <v>87</v>
      </c>
      <c r="L54" s="15">
        <v>90</v>
      </c>
      <c r="M54" s="15">
        <v>87</v>
      </c>
      <c r="N54" s="15">
        <v>92</v>
      </c>
      <c r="O54" s="15">
        <f t="shared" si="1"/>
        <v>88.6</v>
      </c>
    </row>
    <row r="55" spans="1:15" ht="38.25">
      <c r="A55" s="14">
        <v>1</v>
      </c>
      <c r="B55" s="14" t="s">
        <v>223</v>
      </c>
      <c r="C55" s="14" t="s">
        <v>227</v>
      </c>
      <c r="D55" s="14">
        <v>2017</v>
      </c>
      <c r="E55" s="14">
        <v>5</v>
      </c>
      <c r="F55" s="14" t="s">
        <v>51</v>
      </c>
      <c r="G55" s="14" t="s">
        <v>28</v>
      </c>
      <c r="H55" s="14">
        <v>0.9</v>
      </c>
      <c r="I55" s="18">
        <v>141</v>
      </c>
      <c r="J55" s="15">
        <v>88</v>
      </c>
      <c r="K55" s="15">
        <v>86</v>
      </c>
      <c r="L55" s="15">
        <v>88</v>
      </c>
      <c r="M55" s="15">
        <v>86</v>
      </c>
      <c r="N55" s="15">
        <v>89</v>
      </c>
      <c r="O55" s="15">
        <f t="shared" si="1"/>
        <v>87.4</v>
      </c>
    </row>
    <row r="56" spans="1:15" ht="25.5">
      <c r="A56" s="14">
        <v>1</v>
      </c>
      <c r="B56" s="14" t="s">
        <v>94</v>
      </c>
      <c r="C56" s="14" t="s">
        <v>116</v>
      </c>
      <c r="D56" s="14">
        <v>0</v>
      </c>
      <c r="E56" s="14">
        <v>5</v>
      </c>
      <c r="F56" s="14" t="s">
        <v>36</v>
      </c>
      <c r="G56" s="14" t="s">
        <v>28</v>
      </c>
      <c r="H56" s="14">
        <v>0.2</v>
      </c>
      <c r="I56" s="18">
        <v>142</v>
      </c>
      <c r="J56" s="15">
        <v>84</v>
      </c>
      <c r="K56" s="15">
        <v>83</v>
      </c>
      <c r="L56" s="15">
        <v>84</v>
      </c>
      <c r="M56" s="15">
        <v>85</v>
      </c>
      <c r="N56" s="15">
        <v>83</v>
      </c>
      <c r="O56" s="15">
        <f t="shared" si="1"/>
        <v>83.8</v>
      </c>
    </row>
    <row r="57" spans="1:15">
      <c r="A57" s="14">
        <v>1</v>
      </c>
      <c r="B57" s="14" t="s">
        <v>420</v>
      </c>
      <c r="C57" s="14" t="s">
        <v>439</v>
      </c>
      <c r="D57" s="14">
        <v>2018</v>
      </c>
      <c r="E57" s="14">
        <v>5</v>
      </c>
      <c r="F57" s="14" t="s">
        <v>440</v>
      </c>
      <c r="G57" s="14" t="s">
        <v>423</v>
      </c>
      <c r="H57" s="14">
        <v>2.7</v>
      </c>
      <c r="I57" s="18">
        <v>143</v>
      </c>
      <c r="J57" s="15">
        <v>83</v>
      </c>
      <c r="K57" s="15">
        <v>83</v>
      </c>
      <c r="L57" s="15">
        <v>81</v>
      </c>
      <c r="M57" s="15">
        <v>84</v>
      </c>
      <c r="N57" s="15">
        <v>88</v>
      </c>
      <c r="O57" s="15">
        <f t="shared" si="1"/>
        <v>83.8</v>
      </c>
    </row>
    <row r="58" spans="1:15">
      <c r="A58" s="14">
        <v>1</v>
      </c>
      <c r="B58" s="14" t="s">
        <v>632</v>
      </c>
      <c r="C58" s="14" t="s">
        <v>373</v>
      </c>
      <c r="D58" s="14">
        <v>2018</v>
      </c>
      <c r="E58" s="14">
        <v>5</v>
      </c>
      <c r="F58" s="14" t="s">
        <v>51</v>
      </c>
      <c r="G58" s="14" t="s">
        <v>28</v>
      </c>
      <c r="H58" s="14">
        <v>0.2</v>
      </c>
      <c r="I58" s="18">
        <v>144</v>
      </c>
      <c r="J58" s="15">
        <v>85</v>
      </c>
      <c r="K58" s="15">
        <v>86</v>
      </c>
      <c r="L58" s="15">
        <v>85</v>
      </c>
      <c r="M58" s="15">
        <v>85</v>
      </c>
      <c r="N58" s="15">
        <v>88</v>
      </c>
      <c r="O58" s="15">
        <f t="shared" si="1"/>
        <v>85.8</v>
      </c>
    </row>
    <row r="59" spans="1:15" ht="25.5">
      <c r="A59" s="14">
        <v>1</v>
      </c>
      <c r="B59" s="14" t="s">
        <v>367</v>
      </c>
      <c r="C59" s="14" t="s">
        <v>373</v>
      </c>
      <c r="D59" s="14">
        <v>2017</v>
      </c>
      <c r="E59" s="14">
        <v>5</v>
      </c>
      <c r="F59" s="14" t="s">
        <v>36</v>
      </c>
      <c r="G59" s="14" t="s">
        <v>28</v>
      </c>
      <c r="H59" s="14">
        <v>0.3</v>
      </c>
      <c r="I59" s="18">
        <v>145</v>
      </c>
      <c r="J59" s="15">
        <v>88</v>
      </c>
      <c r="K59" s="15">
        <v>87</v>
      </c>
      <c r="L59" s="15">
        <v>87</v>
      </c>
      <c r="M59" s="15">
        <v>87</v>
      </c>
      <c r="N59" s="15">
        <v>88</v>
      </c>
      <c r="O59" s="15">
        <f t="shared" si="1"/>
        <v>87.4</v>
      </c>
    </row>
    <row r="60" spans="1:15" ht="25.5">
      <c r="A60" s="12">
        <v>2</v>
      </c>
      <c r="B60" s="12" t="s">
        <v>293</v>
      </c>
      <c r="C60" s="12" t="s">
        <v>294</v>
      </c>
      <c r="D60" s="12">
        <v>2018</v>
      </c>
      <c r="E60" s="12">
        <v>1</v>
      </c>
      <c r="F60" s="12" t="s">
        <v>36</v>
      </c>
      <c r="G60" s="12" t="s">
        <v>28</v>
      </c>
      <c r="H60" s="12">
        <v>0.6</v>
      </c>
      <c r="I60" s="18">
        <v>13</v>
      </c>
      <c r="J60" s="13">
        <v>79</v>
      </c>
      <c r="K60" s="13">
        <v>85</v>
      </c>
      <c r="L60" s="13">
        <v>84</v>
      </c>
      <c r="M60" s="13">
        <v>84</v>
      </c>
      <c r="N60" s="13">
        <v>87</v>
      </c>
      <c r="O60" s="13">
        <f t="shared" si="1"/>
        <v>83.8</v>
      </c>
    </row>
    <row r="61" spans="1:15">
      <c r="A61" s="12">
        <v>2</v>
      </c>
      <c r="B61" s="12" t="s">
        <v>681</v>
      </c>
      <c r="C61" s="12" t="s">
        <v>294</v>
      </c>
      <c r="D61" s="12">
        <v>2018</v>
      </c>
      <c r="E61" s="12">
        <v>1</v>
      </c>
      <c r="F61" s="12" t="s">
        <v>36</v>
      </c>
      <c r="G61" s="12" t="s">
        <v>28</v>
      </c>
      <c r="H61" s="12">
        <v>2.6</v>
      </c>
      <c r="I61" s="18">
        <v>14</v>
      </c>
      <c r="J61" s="13">
        <v>87</v>
      </c>
      <c r="K61" s="13">
        <v>82</v>
      </c>
      <c r="L61" s="13">
        <v>85</v>
      </c>
      <c r="M61" s="13">
        <v>86</v>
      </c>
      <c r="N61" s="13">
        <v>84</v>
      </c>
      <c r="O61" s="13">
        <f t="shared" si="1"/>
        <v>84.8</v>
      </c>
    </row>
    <row r="62" spans="1:15" ht="25.5">
      <c r="A62" s="12">
        <v>2</v>
      </c>
      <c r="B62" s="12" t="s">
        <v>481</v>
      </c>
      <c r="C62" s="12" t="s">
        <v>294</v>
      </c>
      <c r="D62" s="12">
        <v>2016</v>
      </c>
      <c r="E62" s="12">
        <v>1</v>
      </c>
      <c r="F62" s="12" t="s">
        <v>151</v>
      </c>
      <c r="G62" s="12" t="s">
        <v>28</v>
      </c>
      <c r="H62" s="12">
        <v>0.7</v>
      </c>
      <c r="I62" s="18">
        <v>15</v>
      </c>
      <c r="J62" s="13">
        <v>84</v>
      </c>
      <c r="K62" s="13">
        <v>82</v>
      </c>
      <c r="L62" s="13">
        <v>83</v>
      </c>
      <c r="M62" s="13">
        <v>84</v>
      </c>
      <c r="N62" s="13">
        <v>81</v>
      </c>
      <c r="O62" s="13">
        <f t="shared" si="1"/>
        <v>82.8</v>
      </c>
    </row>
    <row r="63" spans="1:15" ht="25.5">
      <c r="A63" s="12">
        <v>2</v>
      </c>
      <c r="B63" s="12" t="s">
        <v>293</v>
      </c>
      <c r="C63" s="12" t="s">
        <v>133</v>
      </c>
      <c r="D63" s="12">
        <v>2018</v>
      </c>
      <c r="E63" s="12">
        <v>1</v>
      </c>
      <c r="F63" s="12" t="s">
        <v>36</v>
      </c>
      <c r="G63" s="12" t="s">
        <v>28</v>
      </c>
      <c r="H63" s="12">
        <v>0.9</v>
      </c>
      <c r="I63" s="18">
        <v>26</v>
      </c>
      <c r="J63" s="13">
        <v>82</v>
      </c>
      <c r="K63" s="13">
        <v>82</v>
      </c>
      <c r="L63" s="13">
        <v>82</v>
      </c>
      <c r="M63" s="13">
        <v>85</v>
      </c>
      <c r="N63" s="13">
        <v>85</v>
      </c>
      <c r="O63" s="13">
        <f t="shared" si="1"/>
        <v>83.2</v>
      </c>
    </row>
    <row r="64" spans="1:15" ht="38.25">
      <c r="A64" s="12">
        <v>2</v>
      </c>
      <c r="B64" s="12" t="s">
        <v>138</v>
      </c>
      <c r="C64" s="12" t="s">
        <v>150</v>
      </c>
      <c r="D64" s="12">
        <v>2017</v>
      </c>
      <c r="E64" s="12">
        <v>1</v>
      </c>
      <c r="F64" s="12" t="s">
        <v>151</v>
      </c>
      <c r="G64" s="12" t="s">
        <v>28</v>
      </c>
      <c r="H64" s="12">
        <v>0.4</v>
      </c>
      <c r="I64" s="18">
        <v>27</v>
      </c>
      <c r="J64" s="13">
        <v>86</v>
      </c>
      <c r="K64" s="13">
        <v>82</v>
      </c>
      <c r="L64" s="13">
        <v>84</v>
      </c>
      <c r="M64" s="13">
        <v>80</v>
      </c>
      <c r="N64" s="13">
        <v>81</v>
      </c>
      <c r="O64" s="13">
        <f t="shared" ref="O64:O94" si="2">AVERAGE(J64:N64)</f>
        <v>82.6</v>
      </c>
    </row>
    <row r="65" spans="1:15" ht="25.5">
      <c r="A65" s="12">
        <v>2</v>
      </c>
      <c r="B65" s="12" t="s">
        <v>94</v>
      </c>
      <c r="C65" s="12" t="s">
        <v>133</v>
      </c>
      <c r="D65" s="12">
        <v>2017</v>
      </c>
      <c r="E65" s="12">
        <v>1</v>
      </c>
      <c r="F65" s="12" t="s">
        <v>80</v>
      </c>
      <c r="G65" s="12" t="s">
        <v>28</v>
      </c>
      <c r="H65" s="12">
        <v>1</v>
      </c>
      <c r="I65" s="18">
        <v>28</v>
      </c>
      <c r="J65" s="13">
        <v>85</v>
      </c>
      <c r="K65" s="13">
        <v>86</v>
      </c>
      <c r="L65" s="13">
        <v>83</v>
      </c>
      <c r="M65" s="13">
        <v>76</v>
      </c>
      <c r="N65" s="13">
        <v>87</v>
      </c>
      <c r="O65" s="13">
        <f t="shared" si="2"/>
        <v>83.4</v>
      </c>
    </row>
    <row r="66" spans="1:15" ht="51">
      <c r="A66" s="12">
        <v>2</v>
      </c>
      <c r="B66" s="12" t="s">
        <v>606</v>
      </c>
      <c r="C66" s="12" t="s">
        <v>133</v>
      </c>
      <c r="D66" s="12">
        <v>2016</v>
      </c>
      <c r="E66" s="12">
        <v>1</v>
      </c>
      <c r="F66" s="12" t="s">
        <v>36</v>
      </c>
      <c r="G66" s="12" t="s">
        <v>28</v>
      </c>
      <c r="H66" s="12">
        <v>1.5</v>
      </c>
      <c r="I66" s="18">
        <v>29</v>
      </c>
      <c r="J66" s="13">
        <v>87</v>
      </c>
      <c r="K66" s="13">
        <v>89</v>
      </c>
      <c r="L66" s="13">
        <v>88</v>
      </c>
      <c r="M66" s="13">
        <v>87</v>
      </c>
      <c r="N66" s="13">
        <v>84</v>
      </c>
      <c r="O66" s="13">
        <f t="shared" si="2"/>
        <v>87</v>
      </c>
    </row>
    <row r="67" spans="1:15" ht="25.5">
      <c r="A67" s="12">
        <v>2</v>
      </c>
      <c r="B67" s="12" t="s">
        <v>307</v>
      </c>
      <c r="C67" s="12" t="s">
        <v>250</v>
      </c>
      <c r="D67" s="12">
        <v>2018</v>
      </c>
      <c r="E67" s="12">
        <v>1</v>
      </c>
      <c r="F67" s="12" t="s">
        <v>27</v>
      </c>
      <c r="G67" s="12" t="s">
        <v>28</v>
      </c>
      <c r="H67" s="12">
        <v>1.5</v>
      </c>
      <c r="I67" s="18">
        <v>30</v>
      </c>
      <c r="J67" s="13">
        <v>82</v>
      </c>
      <c r="K67" s="13">
        <v>86</v>
      </c>
      <c r="L67" s="13">
        <v>85</v>
      </c>
      <c r="M67" s="13">
        <v>80</v>
      </c>
      <c r="N67" s="13">
        <v>78</v>
      </c>
      <c r="O67" s="13">
        <f t="shared" si="2"/>
        <v>82.2</v>
      </c>
    </row>
    <row r="68" spans="1:15" ht="25.5">
      <c r="A68" s="12">
        <v>2</v>
      </c>
      <c r="B68" s="12" t="s">
        <v>293</v>
      </c>
      <c r="C68" s="12" t="s">
        <v>250</v>
      </c>
      <c r="D68" s="12">
        <v>2018</v>
      </c>
      <c r="E68" s="12">
        <v>1</v>
      </c>
      <c r="F68" s="12" t="s">
        <v>36</v>
      </c>
      <c r="G68" s="12" t="s">
        <v>28</v>
      </c>
      <c r="H68" s="12">
        <v>2.8</v>
      </c>
      <c r="I68" s="18">
        <v>31</v>
      </c>
      <c r="J68" s="13">
        <v>86</v>
      </c>
      <c r="K68" s="13">
        <v>87</v>
      </c>
      <c r="L68" s="13">
        <v>86</v>
      </c>
      <c r="M68" s="13">
        <v>82</v>
      </c>
      <c r="N68" s="13">
        <v>85</v>
      </c>
      <c r="O68" s="13">
        <f t="shared" si="2"/>
        <v>85.2</v>
      </c>
    </row>
    <row r="69" spans="1:15">
      <c r="A69" s="12">
        <v>2</v>
      </c>
      <c r="B69" s="12" t="s">
        <v>669</v>
      </c>
      <c r="C69" s="12" t="s">
        <v>250</v>
      </c>
      <c r="D69" s="12">
        <v>2018</v>
      </c>
      <c r="E69" s="12">
        <v>1</v>
      </c>
      <c r="F69" s="12" t="s">
        <v>670</v>
      </c>
      <c r="G69" s="12" t="s">
        <v>28</v>
      </c>
      <c r="H69" s="12">
        <v>3.7</v>
      </c>
      <c r="I69" s="18">
        <v>32</v>
      </c>
      <c r="J69" s="13">
        <v>88</v>
      </c>
      <c r="K69" s="13">
        <v>86</v>
      </c>
      <c r="L69" s="13">
        <v>86</v>
      </c>
      <c r="M69" s="13">
        <v>84</v>
      </c>
      <c r="N69" s="13">
        <v>82</v>
      </c>
      <c r="O69" s="13">
        <f t="shared" si="2"/>
        <v>85.2</v>
      </c>
    </row>
    <row r="70" spans="1:15" ht="25.5">
      <c r="A70" s="12">
        <v>2</v>
      </c>
      <c r="B70" s="12" t="s">
        <v>481</v>
      </c>
      <c r="C70" s="12" t="s">
        <v>250</v>
      </c>
      <c r="D70" s="12">
        <v>2017</v>
      </c>
      <c r="E70" s="12">
        <v>1</v>
      </c>
      <c r="F70" s="12" t="s">
        <v>151</v>
      </c>
      <c r="G70" s="12" t="s">
        <v>28</v>
      </c>
      <c r="H70" s="12">
        <v>2.4</v>
      </c>
      <c r="I70" s="18">
        <v>33</v>
      </c>
      <c r="J70" s="13">
        <v>88</v>
      </c>
      <c r="K70" s="13">
        <v>85</v>
      </c>
      <c r="L70" s="13">
        <v>83</v>
      </c>
      <c r="M70" s="13">
        <v>87</v>
      </c>
      <c r="N70" s="13">
        <v>85</v>
      </c>
      <c r="O70" s="13">
        <f t="shared" si="2"/>
        <v>85.6</v>
      </c>
    </row>
    <row r="71" spans="1:15" ht="51">
      <c r="A71" s="12">
        <v>2</v>
      </c>
      <c r="B71" s="12" t="s">
        <v>606</v>
      </c>
      <c r="C71" s="12" t="s">
        <v>250</v>
      </c>
      <c r="D71" s="12">
        <v>2015</v>
      </c>
      <c r="E71" s="12">
        <v>1</v>
      </c>
      <c r="F71" s="12" t="s">
        <v>27</v>
      </c>
      <c r="G71" s="12" t="s">
        <v>28</v>
      </c>
      <c r="H71" s="12">
        <v>2.7</v>
      </c>
      <c r="I71" s="18">
        <v>34</v>
      </c>
      <c r="J71" s="13">
        <v>90</v>
      </c>
      <c r="K71" s="13">
        <v>90</v>
      </c>
      <c r="L71" s="13">
        <v>91</v>
      </c>
      <c r="M71" s="13">
        <v>94</v>
      </c>
      <c r="N71" s="13">
        <v>91</v>
      </c>
      <c r="O71" s="13">
        <f t="shared" si="2"/>
        <v>91.2</v>
      </c>
    </row>
    <row r="72" spans="1:15" ht="25.5">
      <c r="A72" s="12">
        <v>2</v>
      </c>
      <c r="B72" s="12" t="s">
        <v>268</v>
      </c>
      <c r="C72" s="12" t="s">
        <v>273</v>
      </c>
      <c r="D72" s="12">
        <v>0</v>
      </c>
      <c r="E72" s="12">
        <v>1</v>
      </c>
      <c r="F72" s="12" t="s">
        <v>51</v>
      </c>
      <c r="G72" s="12" t="s">
        <v>28</v>
      </c>
      <c r="H72" s="12">
        <v>0.9</v>
      </c>
      <c r="I72" s="18">
        <v>35</v>
      </c>
      <c r="J72" s="13">
        <v>85</v>
      </c>
      <c r="K72" s="13">
        <v>87</v>
      </c>
      <c r="L72" s="13">
        <v>85</v>
      </c>
      <c r="M72" s="13">
        <v>89</v>
      </c>
      <c r="N72" s="13">
        <v>86</v>
      </c>
      <c r="O72" s="13">
        <f t="shared" si="2"/>
        <v>86.4</v>
      </c>
    </row>
    <row r="73" spans="1:15" ht="51">
      <c r="A73" s="12">
        <v>2</v>
      </c>
      <c r="B73" s="12" t="s">
        <v>606</v>
      </c>
      <c r="C73" s="12" t="s">
        <v>79</v>
      </c>
      <c r="D73" s="12">
        <v>2017</v>
      </c>
      <c r="E73" s="12">
        <v>1</v>
      </c>
      <c r="F73" s="12" t="s">
        <v>36</v>
      </c>
      <c r="G73" s="12" t="s">
        <v>28</v>
      </c>
      <c r="H73" s="12">
        <v>2.2999999999999998</v>
      </c>
      <c r="I73" s="18">
        <v>36</v>
      </c>
      <c r="J73" s="13">
        <v>84</v>
      </c>
      <c r="K73" s="13">
        <v>87</v>
      </c>
      <c r="L73" s="13">
        <v>87</v>
      </c>
      <c r="M73" s="13">
        <v>87</v>
      </c>
      <c r="N73" s="13">
        <v>86</v>
      </c>
      <c r="O73" s="13">
        <f t="shared" si="2"/>
        <v>86.2</v>
      </c>
    </row>
    <row r="74" spans="1:15" ht="38.25">
      <c r="A74" s="12">
        <v>2</v>
      </c>
      <c r="B74" s="12" t="s">
        <v>348</v>
      </c>
      <c r="C74" s="12" t="s">
        <v>354</v>
      </c>
      <c r="D74" s="12">
        <v>2018</v>
      </c>
      <c r="E74" s="12">
        <v>1</v>
      </c>
      <c r="F74" s="12" t="s">
        <v>80</v>
      </c>
      <c r="G74" s="12" t="s">
        <v>28</v>
      </c>
      <c r="H74" s="12">
        <v>0.2</v>
      </c>
      <c r="I74" s="18">
        <v>37</v>
      </c>
      <c r="J74" s="13">
        <v>86</v>
      </c>
      <c r="K74" s="13">
        <v>84</v>
      </c>
      <c r="L74" s="13">
        <v>83</v>
      </c>
      <c r="M74" s="13">
        <v>84</v>
      </c>
      <c r="N74" s="13">
        <v>81</v>
      </c>
      <c r="O74" s="13">
        <f t="shared" si="2"/>
        <v>83.6</v>
      </c>
    </row>
    <row r="75" spans="1:15">
      <c r="A75" s="12">
        <v>2</v>
      </c>
      <c r="B75" s="12" t="s">
        <v>171</v>
      </c>
      <c r="C75" s="12" t="s">
        <v>177</v>
      </c>
      <c r="D75" s="12">
        <v>2018</v>
      </c>
      <c r="E75" s="12">
        <v>1</v>
      </c>
      <c r="F75" s="12" t="s">
        <v>36</v>
      </c>
      <c r="G75" s="12" t="s">
        <v>28</v>
      </c>
      <c r="H75" s="12">
        <v>0.6</v>
      </c>
      <c r="I75" s="18">
        <v>38</v>
      </c>
      <c r="J75" s="13">
        <v>85</v>
      </c>
      <c r="K75" s="13">
        <v>86</v>
      </c>
      <c r="L75" s="13">
        <v>86</v>
      </c>
      <c r="M75" s="13">
        <v>86</v>
      </c>
      <c r="N75" s="13">
        <v>86</v>
      </c>
      <c r="O75" s="13">
        <f t="shared" si="2"/>
        <v>85.8</v>
      </c>
    </row>
    <row r="76" spans="1:15" ht="25.5">
      <c r="A76" s="12">
        <v>2</v>
      </c>
      <c r="B76" s="12" t="s">
        <v>543</v>
      </c>
      <c r="C76" s="12" t="s">
        <v>589</v>
      </c>
      <c r="D76" s="12">
        <v>2018</v>
      </c>
      <c r="E76" s="12">
        <v>1</v>
      </c>
      <c r="F76" s="12" t="s">
        <v>36</v>
      </c>
      <c r="G76" s="12" t="s">
        <v>28</v>
      </c>
      <c r="H76" s="12">
        <v>1.4</v>
      </c>
      <c r="I76" s="18">
        <v>39</v>
      </c>
      <c r="J76" s="13">
        <v>79</v>
      </c>
      <c r="K76" s="13">
        <v>87</v>
      </c>
      <c r="L76" s="13">
        <v>87</v>
      </c>
      <c r="M76" s="13">
        <v>87</v>
      </c>
      <c r="N76" s="13">
        <v>82</v>
      </c>
      <c r="O76" s="13">
        <f t="shared" si="2"/>
        <v>84.4</v>
      </c>
    </row>
    <row r="77" spans="1:15" ht="25.5">
      <c r="A77" s="12">
        <v>2</v>
      </c>
      <c r="B77" s="12" t="s">
        <v>94</v>
      </c>
      <c r="C77" s="12" t="s">
        <v>103</v>
      </c>
      <c r="D77" s="12">
        <v>2017</v>
      </c>
      <c r="E77" s="12">
        <v>1</v>
      </c>
      <c r="F77" s="12" t="s">
        <v>105</v>
      </c>
      <c r="G77" s="12" t="s">
        <v>28</v>
      </c>
      <c r="H77" s="12">
        <v>0.6</v>
      </c>
      <c r="I77" s="18">
        <v>40</v>
      </c>
      <c r="J77" s="13">
        <v>89</v>
      </c>
      <c r="K77" s="13">
        <v>89</v>
      </c>
      <c r="L77" s="13">
        <v>83</v>
      </c>
      <c r="M77" s="13">
        <v>86</v>
      </c>
      <c r="N77" s="13">
        <v>86</v>
      </c>
      <c r="O77" s="13">
        <f t="shared" si="2"/>
        <v>86.6</v>
      </c>
    </row>
    <row r="78" spans="1:15" ht="25.5">
      <c r="A78" s="12">
        <v>2</v>
      </c>
      <c r="B78" s="12" t="s">
        <v>551</v>
      </c>
      <c r="C78" s="12" t="s">
        <v>262</v>
      </c>
      <c r="D78" s="12">
        <v>2018</v>
      </c>
      <c r="E78" s="12">
        <v>1</v>
      </c>
      <c r="F78" s="12" t="s">
        <v>36</v>
      </c>
      <c r="G78" s="12" t="s">
        <v>28</v>
      </c>
      <c r="H78" s="12">
        <v>0.3</v>
      </c>
      <c r="I78" s="18">
        <v>41</v>
      </c>
      <c r="J78" s="13">
        <v>86</v>
      </c>
      <c r="K78" s="13">
        <v>87</v>
      </c>
      <c r="L78" s="13">
        <v>88</v>
      </c>
      <c r="M78" s="13">
        <v>88</v>
      </c>
      <c r="N78" s="13">
        <v>88</v>
      </c>
      <c r="O78" s="13">
        <f t="shared" si="2"/>
        <v>87.4</v>
      </c>
    </row>
    <row r="79" spans="1:15">
      <c r="A79" s="12">
        <v>2</v>
      </c>
      <c r="B79" s="12" t="s">
        <v>268</v>
      </c>
      <c r="C79" s="12" t="s">
        <v>262</v>
      </c>
      <c r="D79" s="12">
        <v>2018</v>
      </c>
      <c r="E79" s="12">
        <v>1</v>
      </c>
      <c r="F79" s="12" t="s">
        <v>269</v>
      </c>
      <c r="G79" s="12" t="s">
        <v>28</v>
      </c>
      <c r="H79" s="12">
        <v>1.5</v>
      </c>
      <c r="I79" s="18">
        <v>42</v>
      </c>
      <c r="J79" s="13">
        <v>84</v>
      </c>
      <c r="K79" s="13">
        <v>86</v>
      </c>
      <c r="L79" s="13">
        <v>86</v>
      </c>
      <c r="M79" s="13">
        <v>87</v>
      </c>
      <c r="N79" s="13">
        <v>86</v>
      </c>
      <c r="O79" s="13">
        <f t="shared" si="2"/>
        <v>85.8</v>
      </c>
    </row>
    <row r="80" spans="1:15">
      <c r="A80" s="12">
        <v>2</v>
      </c>
      <c r="B80" s="12" t="s">
        <v>171</v>
      </c>
      <c r="C80" s="12" t="s">
        <v>184</v>
      </c>
      <c r="D80" s="12">
        <v>2017</v>
      </c>
      <c r="E80" s="12">
        <v>1</v>
      </c>
      <c r="F80" s="12" t="s">
        <v>36</v>
      </c>
      <c r="G80" s="12" t="s">
        <v>28</v>
      </c>
      <c r="H80" s="12">
        <v>0.4</v>
      </c>
      <c r="I80" s="18">
        <v>43</v>
      </c>
      <c r="J80" s="13">
        <v>86</v>
      </c>
      <c r="K80" s="13">
        <v>87</v>
      </c>
      <c r="L80" s="13">
        <v>88</v>
      </c>
      <c r="M80" s="13">
        <v>84</v>
      </c>
      <c r="N80" s="13">
        <v>86</v>
      </c>
      <c r="O80" s="13">
        <f t="shared" si="2"/>
        <v>86.2</v>
      </c>
    </row>
    <row r="81" spans="1:15">
      <c r="A81" s="12">
        <v>2</v>
      </c>
      <c r="B81" s="12" t="s">
        <v>528</v>
      </c>
      <c r="C81" s="12" t="s">
        <v>184</v>
      </c>
      <c r="D81" s="12">
        <v>2016</v>
      </c>
      <c r="E81" s="12">
        <v>1</v>
      </c>
      <c r="F81" s="12" t="s">
        <v>36</v>
      </c>
      <c r="G81" s="12" t="s">
        <v>28</v>
      </c>
      <c r="H81" s="12">
        <v>3.8</v>
      </c>
      <c r="I81" s="18">
        <v>44</v>
      </c>
      <c r="J81" s="13">
        <v>86</v>
      </c>
      <c r="K81" s="13">
        <v>86</v>
      </c>
      <c r="L81" s="13">
        <v>85</v>
      </c>
      <c r="M81" s="13">
        <v>84</v>
      </c>
      <c r="N81" s="13">
        <v>85</v>
      </c>
      <c r="O81" s="13">
        <f t="shared" si="2"/>
        <v>85.2</v>
      </c>
    </row>
    <row r="82" spans="1:15" ht="51">
      <c r="A82" s="12">
        <v>2</v>
      </c>
      <c r="B82" s="12" t="s">
        <v>606</v>
      </c>
      <c r="C82" s="12" t="s">
        <v>79</v>
      </c>
      <c r="D82" s="12">
        <v>2018</v>
      </c>
      <c r="E82" s="12">
        <v>3</v>
      </c>
      <c r="F82" s="12" t="s">
        <v>51</v>
      </c>
      <c r="G82" s="12" t="s">
        <v>28</v>
      </c>
      <c r="H82" s="12">
        <v>39</v>
      </c>
      <c r="I82" s="18">
        <v>98</v>
      </c>
      <c r="J82" s="13">
        <v>88</v>
      </c>
      <c r="K82" s="13">
        <v>86</v>
      </c>
      <c r="L82" s="13">
        <v>87</v>
      </c>
      <c r="M82" s="13">
        <v>86</v>
      </c>
      <c r="N82" s="13">
        <v>86</v>
      </c>
      <c r="O82" s="13">
        <f t="shared" si="2"/>
        <v>86.6</v>
      </c>
    </row>
    <row r="83" spans="1:15" ht="25.5">
      <c r="A83" s="12">
        <v>2</v>
      </c>
      <c r="B83" s="12" t="s">
        <v>215</v>
      </c>
      <c r="C83" s="12" t="s">
        <v>177</v>
      </c>
      <c r="D83" s="12">
        <v>2018</v>
      </c>
      <c r="E83" s="12">
        <v>3</v>
      </c>
      <c r="F83" s="12" t="s">
        <v>36</v>
      </c>
      <c r="G83" s="12" t="s">
        <v>28</v>
      </c>
      <c r="H83" s="12">
        <v>13.2</v>
      </c>
      <c r="I83" s="18">
        <v>100</v>
      </c>
      <c r="J83" s="13">
        <v>88</v>
      </c>
      <c r="K83" s="13">
        <v>85</v>
      </c>
      <c r="L83" s="13">
        <v>85</v>
      </c>
      <c r="M83" s="13">
        <v>85</v>
      </c>
      <c r="N83" s="13">
        <v>88</v>
      </c>
      <c r="O83" s="13">
        <f t="shared" si="2"/>
        <v>86.2</v>
      </c>
    </row>
    <row r="84" spans="1:15">
      <c r="A84" s="12">
        <v>2</v>
      </c>
      <c r="B84" s="12" t="s">
        <v>246</v>
      </c>
      <c r="C84" s="12" t="s">
        <v>262</v>
      </c>
      <c r="D84" s="12">
        <v>2018</v>
      </c>
      <c r="E84" s="12">
        <v>3</v>
      </c>
      <c r="F84" s="12" t="s">
        <v>36</v>
      </c>
      <c r="G84" s="12" t="s">
        <v>28</v>
      </c>
      <c r="H84" s="12">
        <v>14.2</v>
      </c>
      <c r="I84" s="18">
        <v>101</v>
      </c>
      <c r="J84" s="13">
        <v>86</v>
      </c>
      <c r="K84" s="13">
        <v>85</v>
      </c>
      <c r="L84" s="13">
        <v>86</v>
      </c>
      <c r="M84" s="13">
        <v>85</v>
      </c>
      <c r="N84" s="13">
        <v>87</v>
      </c>
      <c r="O84" s="13">
        <f t="shared" si="2"/>
        <v>85.8</v>
      </c>
    </row>
    <row r="85" spans="1:15">
      <c r="A85" s="12">
        <v>2</v>
      </c>
      <c r="B85" s="12" t="s">
        <v>268</v>
      </c>
      <c r="C85" s="12" t="s">
        <v>146</v>
      </c>
      <c r="D85" s="12">
        <v>2018</v>
      </c>
      <c r="E85" s="12">
        <v>3</v>
      </c>
      <c r="F85" s="12" t="s">
        <v>51</v>
      </c>
      <c r="G85" s="12" t="s">
        <v>28</v>
      </c>
      <c r="H85" s="12">
        <v>19.5</v>
      </c>
      <c r="I85" s="18">
        <v>102</v>
      </c>
      <c r="J85" s="13">
        <v>86</v>
      </c>
      <c r="K85" s="13">
        <v>86</v>
      </c>
      <c r="L85" s="13">
        <v>84</v>
      </c>
      <c r="M85" s="13">
        <v>87</v>
      </c>
      <c r="N85" s="13">
        <v>87</v>
      </c>
      <c r="O85" s="13">
        <f t="shared" si="2"/>
        <v>86</v>
      </c>
    </row>
    <row r="86" spans="1:15" ht="38.25">
      <c r="A86" s="12">
        <v>2</v>
      </c>
      <c r="B86" s="12" t="s">
        <v>223</v>
      </c>
      <c r="C86" s="12" t="s">
        <v>146</v>
      </c>
      <c r="D86" s="12">
        <v>2018</v>
      </c>
      <c r="E86" s="12">
        <v>3</v>
      </c>
      <c r="F86" s="12" t="s">
        <v>36</v>
      </c>
      <c r="G86" s="12" t="s">
        <v>28</v>
      </c>
      <c r="H86" s="12">
        <v>23.7</v>
      </c>
      <c r="I86" s="18">
        <v>103</v>
      </c>
      <c r="J86" s="13">
        <v>85</v>
      </c>
      <c r="K86" s="13">
        <v>85</v>
      </c>
      <c r="L86" s="13">
        <v>88</v>
      </c>
      <c r="M86" s="13">
        <v>85</v>
      </c>
      <c r="N86" s="13">
        <v>86</v>
      </c>
      <c r="O86" s="13">
        <f t="shared" si="2"/>
        <v>85.8</v>
      </c>
    </row>
    <row r="87" spans="1:15" ht="25.5">
      <c r="A87" s="12">
        <v>2</v>
      </c>
      <c r="B87" s="12" t="s">
        <v>450</v>
      </c>
      <c r="C87" s="12" t="s">
        <v>146</v>
      </c>
      <c r="D87" s="12">
        <v>2018</v>
      </c>
      <c r="E87" s="12">
        <v>3</v>
      </c>
      <c r="F87" s="12" t="s">
        <v>51</v>
      </c>
      <c r="G87" s="12" t="s">
        <v>28</v>
      </c>
      <c r="H87" s="12">
        <v>44.6</v>
      </c>
      <c r="I87" s="18">
        <v>104</v>
      </c>
      <c r="J87" s="13">
        <v>84</v>
      </c>
      <c r="K87" s="13">
        <v>88</v>
      </c>
      <c r="L87" s="13">
        <v>85</v>
      </c>
      <c r="M87" s="13">
        <v>87</v>
      </c>
      <c r="N87" s="13">
        <v>87</v>
      </c>
      <c r="O87" s="13">
        <f t="shared" si="2"/>
        <v>86.2</v>
      </c>
    </row>
    <row r="88" spans="1:15" ht="25.5">
      <c r="A88" s="12">
        <v>2</v>
      </c>
      <c r="B88" s="12" t="s">
        <v>450</v>
      </c>
      <c r="C88" s="12" t="s">
        <v>184</v>
      </c>
      <c r="D88" s="12">
        <v>2018</v>
      </c>
      <c r="E88" s="12">
        <v>3</v>
      </c>
      <c r="F88" s="12" t="s">
        <v>36</v>
      </c>
      <c r="G88" s="12" t="s">
        <v>28</v>
      </c>
      <c r="H88" s="12">
        <v>13.5</v>
      </c>
      <c r="I88" s="18">
        <v>105</v>
      </c>
      <c r="J88" s="13">
        <v>82</v>
      </c>
      <c r="K88" s="13">
        <v>85</v>
      </c>
      <c r="L88" s="13">
        <v>86</v>
      </c>
      <c r="M88" s="13">
        <v>85</v>
      </c>
      <c r="N88" s="13">
        <v>86</v>
      </c>
      <c r="O88" s="13">
        <f t="shared" si="2"/>
        <v>84.8</v>
      </c>
    </row>
    <row r="89" spans="1:15" ht="25.5">
      <c r="A89" s="12">
        <v>2</v>
      </c>
      <c r="B89" s="12" t="s">
        <v>215</v>
      </c>
      <c r="C89" s="12" t="s">
        <v>184</v>
      </c>
      <c r="D89" s="12">
        <v>2018</v>
      </c>
      <c r="E89" s="12">
        <v>3</v>
      </c>
      <c r="F89" s="12" t="s">
        <v>36</v>
      </c>
      <c r="G89" s="12" t="s">
        <v>28</v>
      </c>
      <c r="H89" s="12">
        <v>15</v>
      </c>
      <c r="I89" s="18">
        <v>106</v>
      </c>
      <c r="J89" s="13">
        <v>84</v>
      </c>
      <c r="K89" s="13">
        <v>81</v>
      </c>
      <c r="L89" s="13">
        <v>83</v>
      </c>
      <c r="M89" s="13">
        <v>85</v>
      </c>
      <c r="N89" s="13">
        <v>85</v>
      </c>
      <c r="O89" s="13">
        <f t="shared" si="2"/>
        <v>83.6</v>
      </c>
    </row>
    <row r="90" spans="1:15" ht="38.25">
      <c r="A90" s="12">
        <v>2</v>
      </c>
      <c r="B90" s="12" t="s">
        <v>223</v>
      </c>
      <c r="C90" s="12" t="s">
        <v>184</v>
      </c>
      <c r="D90" s="12">
        <v>2018</v>
      </c>
      <c r="E90" s="12">
        <v>3</v>
      </c>
      <c r="F90" s="12" t="s">
        <v>51</v>
      </c>
      <c r="G90" s="12" t="s">
        <v>28</v>
      </c>
      <c r="H90" s="12">
        <v>17.399999999999999</v>
      </c>
      <c r="I90" s="18">
        <v>107</v>
      </c>
      <c r="J90" s="13">
        <v>87</v>
      </c>
      <c r="K90" s="13">
        <v>88</v>
      </c>
      <c r="L90" s="13">
        <v>88</v>
      </c>
      <c r="M90" s="13">
        <v>86</v>
      </c>
      <c r="N90" s="13">
        <v>87</v>
      </c>
      <c r="O90" s="13">
        <f t="shared" si="2"/>
        <v>87.2</v>
      </c>
    </row>
    <row r="91" spans="1:15" ht="25.5">
      <c r="A91" s="12">
        <v>2</v>
      </c>
      <c r="B91" s="12" t="s">
        <v>94</v>
      </c>
      <c r="C91" s="12" t="s">
        <v>89</v>
      </c>
      <c r="D91" s="12">
        <v>2018</v>
      </c>
      <c r="E91" s="12">
        <v>5</v>
      </c>
      <c r="F91" s="12" t="s">
        <v>80</v>
      </c>
      <c r="G91" s="12" t="s">
        <v>28</v>
      </c>
      <c r="H91" s="12">
        <v>0.1</v>
      </c>
      <c r="I91" s="18">
        <v>146</v>
      </c>
      <c r="J91" s="13">
        <v>85</v>
      </c>
      <c r="K91" s="13">
        <v>83</v>
      </c>
      <c r="L91" s="13">
        <v>83</v>
      </c>
      <c r="M91" s="13">
        <v>82</v>
      </c>
      <c r="N91" s="13">
        <v>82</v>
      </c>
      <c r="O91" s="13">
        <f t="shared" si="2"/>
        <v>83</v>
      </c>
    </row>
    <row r="92" spans="1:15">
      <c r="A92" s="12">
        <v>2</v>
      </c>
      <c r="B92" s="12" t="s">
        <v>78</v>
      </c>
      <c r="C92" s="12" t="s">
        <v>89</v>
      </c>
      <c r="D92" s="12">
        <v>2018</v>
      </c>
      <c r="E92" s="12">
        <v>5</v>
      </c>
      <c r="F92" s="12" t="s">
        <v>80</v>
      </c>
      <c r="G92" s="12" t="s">
        <v>28</v>
      </c>
      <c r="H92" s="12">
        <v>2</v>
      </c>
      <c r="I92" s="18">
        <v>147</v>
      </c>
      <c r="J92" s="13">
        <v>86</v>
      </c>
      <c r="K92" s="13">
        <v>88</v>
      </c>
      <c r="L92" s="13">
        <v>87</v>
      </c>
      <c r="M92" s="13">
        <v>87</v>
      </c>
      <c r="N92" s="13">
        <v>87</v>
      </c>
      <c r="O92" s="13">
        <f t="shared" si="2"/>
        <v>87</v>
      </c>
    </row>
    <row r="93" spans="1:15" ht="25.5">
      <c r="A93" s="12">
        <v>2</v>
      </c>
      <c r="B93" s="12" t="s">
        <v>307</v>
      </c>
      <c r="C93" s="12" t="s">
        <v>89</v>
      </c>
      <c r="D93" s="12">
        <v>2017</v>
      </c>
      <c r="E93" s="12">
        <v>5</v>
      </c>
      <c r="F93" s="12" t="s">
        <v>51</v>
      </c>
      <c r="G93" s="12" t="s">
        <v>28</v>
      </c>
      <c r="H93" s="12">
        <v>0.2</v>
      </c>
      <c r="I93" s="18">
        <v>148</v>
      </c>
      <c r="J93" s="13">
        <v>85</v>
      </c>
      <c r="K93" s="13">
        <v>85</v>
      </c>
      <c r="L93" s="13">
        <v>85</v>
      </c>
      <c r="M93" s="13">
        <v>85</v>
      </c>
      <c r="N93" s="13">
        <v>84</v>
      </c>
      <c r="O93" s="13">
        <f t="shared" si="2"/>
        <v>84.8</v>
      </c>
    </row>
    <row r="94" spans="1:15">
      <c r="A94" s="12">
        <v>2</v>
      </c>
      <c r="B94" s="12" t="s">
        <v>595</v>
      </c>
      <c r="C94" s="12" t="s">
        <v>89</v>
      </c>
      <c r="D94" s="12">
        <v>2017</v>
      </c>
      <c r="E94" s="12">
        <v>5</v>
      </c>
      <c r="F94" s="12" t="s">
        <v>80</v>
      </c>
      <c r="G94" s="12" t="s">
        <v>28</v>
      </c>
      <c r="H94" s="12">
        <v>1.4</v>
      </c>
      <c r="I94" s="18">
        <v>149</v>
      </c>
      <c r="J94" s="13">
        <v>80</v>
      </c>
      <c r="K94" s="13">
        <v>82</v>
      </c>
      <c r="L94" s="13">
        <v>79</v>
      </c>
      <c r="M94" s="13">
        <v>82</v>
      </c>
      <c r="N94" s="13">
        <v>83</v>
      </c>
      <c r="O94" s="13">
        <f t="shared" si="2"/>
        <v>81.2</v>
      </c>
    </row>
    <row r="95" spans="1:15">
      <c r="A95" s="12">
        <v>2</v>
      </c>
      <c r="B95" s="12" t="s">
        <v>396</v>
      </c>
      <c r="C95" s="12" t="s">
        <v>89</v>
      </c>
      <c r="D95" s="12">
        <v>2017</v>
      </c>
      <c r="E95" s="12">
        <v>5</v>
      </c>
      <c r="F95" s="12" t="s">
        <v>51</v>
      </c>
      <c r="G95" s="12" t="s">
        <v>28</v>
      </c>
      <c r="H95" s="12">
        <v>3</v>
      </c>
      <c r="I95" s="18">
        <v>150</v>
      </c>
      <c r="J95" s="13">
        <v>85</v>
      </c>
      <c r="K95" s="13">
        <v>84</v>
      </c>
      <c r="L95" s="13">
        <v>85</v>
      </c>
      <c r="M95" s="13">
        <v>82</v>
      </c>
      <c r="N95" s="13">
        <v>80</v>
      </c>
      <c r="O95" s="13">
        <f t="shared" ref="O95:O125" si="3">AVERAGE(J95:N95)</f>
        <v>83.2</v>
      </c>
    </row>
    <row r="96" spans="1:15" ht="25.5">
      <c r="A96" s="12">
        <v>2</v>
      </c>
      <c r="B96" s="12" t="s">
        <v>94</v>
      </c>
      <c r="C96" s="12" t="s">
        <v>89</v>
      </c>
      <c r="D96" s="12">
        <v>2016</v>
      </c>
      <c r="E96" s="12">
        <v>5</v>
      </c>
      <c r="F96" s="12" t="s">
        <v>27</v>
      </c>
      <c r="G96" s="12" t="s">
        <v>28</v>
      </c>
      <c r="H96" s="12">
        <v>0.1</v>
      </c>
      <c r="I96" s="18">
        <v>151</v>
      </c>
      <c r="J96" s="13">
        <v>88</v>
      </c>
      <c r="K96" s="13">
        <v>89</v>
      </c>
      <c r="L96" s="13">
        <v>86</v>
      </c>
      <c r="M96" s="13">
        <v>94</v>
      </c>
      <c r="N96" s="13">
        <v>87</v>
      </c>
      <c r="O96" s="13">
        <f t="shared" si="3"/>
        <v>88.8</v>
      </c>
    </row>
    <row r="97" spans="1:15" ht="38.25">
      <c r="A97" s="12">
        <v>2</v>
      </c>
      <c r="B97" s="12" t="s">
        <v>348</v>
      </c>
      <c r="C97" s="12" t="s">
        <v>89</v>
      </c>
      <c r="D97" s="12">
        <v>2016</v>
      </c>
      <c r="E97" s="12">
        <v>5</v>
      </c>
      <c r="F97" s="12" t="s">
        <v>51</v>
      </c>
      <c r="G97" s="12" t="s">
        <v>28</v>
      </c>
      <c r="H97" s="12">
        <v>0.1</v>
      </c>
      <c r="I97" s="18">
        <v>152</v>
      </c>
      <c r="J97" s="13">
        <v>85</v>
      </c>
      <c r="K97" s="13">
        <v>85</v>
      </c>
      <c r="L97" s="13">
        <v>86</v>
      </c>
      <c r="M97" s="13">
        <v>87</v>
      </c>
      <c r="N97" s="13">
        <v>85</v>
      </c>
      <c r="O97" s="13">
        <f t="shared" si="3"/>
        <v>85.6</v>
      </c>
    </row>
    <row r="98" spans="1:15" ht="25.5">
      <c r="A98" s="12">
        <v>2</v>
      </c>
      <c r="B98" s="12" t="s">
        <v>551</v>
      </c>
      <c r="C98" s="12" t="s">
        <v>89</v>
      </c>
      <c r="D98" s="12">
        <v>2016</v>
      </c>
      <c r="E98" s="12">
        <v>5</v>
      </c>
      <c r="F98" s="12" t="s">
        <v>36</v>
      </c>
      <c r="G98" s="12" t="s">
        <v>28</v>
      </c>
      <c r="H98" s="12">
        <v>0.3</v>
      </c>
      <c r="I98" s="18">
        <v>153</v>
      </c>
      <c r="J98" s="13">
        <v>92</v>
      </c>
      <c r="K98" s="13">
        <v>92</v>
      </c>
      <c r="L98" s="13">
        <v>89</v>
      </c>
      <c r="M98" s="13">
        <v>91</v>
      </c>
      <c r="N98" s="13">
        <v>88</v>
      </c>
      <c r="O98" s="13">
        <f t="shared" si="3"/>
        <v>90.4</v>
      </c>
    </row>
    <row r="99" spans="1:15" ht="38.25">
      <c r="A99" s="12">
        <v>2</v>
      </c>
      <c r="B99" s="12" t="s">
        <v>138</v>
      </c>
      <c r="C99" s="12" t="s">
        <v>154</v>
      </c>
      <c r="D99" s="12">
        <v>2016</v>
      </c>
      <c r="E99" s="12">
        <v>5</v>
      </c>
      <c r="F99" s="12" t="s">
        <v>51</v>
      </c>
      <c r="G99" s="12" t="s">
        <v>28</v>
      </c>
      <c r="H99" s="12">
        <v>0.4</v>
      </c>
      <c r="I99" s="18">
        <v>154</v>
      </c>
      <c r="J99" s="13">
        <v>84</v>
      </c>
      <c r="K99" s="13">
        <v>86</v>
      </c>
      <c r="L99" s="13">
        <v>86</v>
      </c>
      <c r="M99" s="13">
        <v>83</v>
      </c>
      <c r="N99" s="13">
        <v>88</v>
      </c>
      <c r="O99" s="13">
        <f t="shared" si="3"/>
        <v>85.4</v>
      </c>
    </row>
    <row r="100" spans="1:15" ht="25.5">
      <c r="A100" s="12">
        <v>2</v>
      </c>
      <c r="B100" s="12" t="s">
        <v>367</v>
      </c>
      <c r="C100" s="12" t="s">
        <v>89</v>
      </c>
      <c r="D100" s="12">
        <v>2016</v>
      </c>
      <c r="E100" s="12">
        <v>5</v>
      </c>
      <c r="F100" s="12" t="s">
        <v>36</v>
      </c>
      <c r="G100" s="12" t="s">
        <v>28</v>
      </c>
      <c r="H100" s="12">
        <v>0.4</v>
      </c>
      <c r="I100" s="18">
        <v>155</v>
      </c>
      <c r="J100" s="13">
        <v>88</v>
      </c>
      <c r="K100" s="13">
        <v>89</v>
      </c>
      <c r="L100" s="13">
        <v>87</v>
      </c>
      <c r="M100" s="13">
        <v>88</v>
      </c>
      <c r="N100" s="13">
        <v>88</v>
      </c>
      <c r="O100" s="13">
        <f t="shared" si="3"/>
        <v>88</v>
      </c>
    </row>
    <row r="101" spans="1:15" ht="25.5">
      <c r="A101" s="12">
        <v>2</v>
      </c>
      <c r="B101" s="12" t="s">
        <v>481</v>
      </c>
      <c r="C101" s="12" t="s">
        <v>89</v>
      </c>
      <c r="D101" s="12">
        <v>2016</v>
      </c>
      <c r="E101" s="12">
        <v>5</v>
      </c>
      <c r="F101" s="12" t="s">
        <v>151</v>
      </c>
      <c r="G101" s="12" t="s">
        <v>28</v>
      </c>
      <c r="H101" s="12">
        <v>0.5</v>
      </c>
      <c r="I101" s="18">
        <v>156</v>
      </c>
      <c r="J101" s="13">
        <v>85</v>
      </c>
      <c r="K101" s="13">
        <v>82</v>
      </c>
      <c r="L101" s="13">
        <v>80</v>
      </c>
      <c r="M101" s="13">
        <v>83</v>
      </c>
      <c r="N101" s="13">
        <v>78</v>
      </c>
      <c r="O101" s="13">
        <f t="shared" si="3"/>
        <v>81.599999999999994</v>
      </c>
    </row>
    <row r="102" spans="1:15">
      <c r="A102" s="12">
        <v>2</v>
      </c>
      <c r="B102" s="12" t="s">
        <v>171</v>
      </c>
      <c r="C102" s="12" t="s">
        <v>89</v>
      </c>
      <c r="D102" s="12">
        <v>2016</v>
      </c>
      <c r="E102" s="12">
        <v>5</v>
      </c>
      <c r="F102" s="12" t="s">
        <v>51</v>
      </c>
      <c r="G102" s="12" t="s">
        <v>28</v>
      </c>
      <c r="H102" s="12">
        <v>0.7</v>
      </c>
      <c r="I102" s="18">
        <v>157</v>
      </c>
      <c r="J102" s="13">
        <v>84</v>
      </c>
      <c r="K102" s="13">
        <v>80</v>
      </c>
      <c r="L102" s="13">
        <v>83</v>
      </c>
      <c r="M102" s="13">
        <v>86</v>
      </c>
      <c r="N102" s="13">
        <v>81</v>
      </c>
      <c r="O102" s="13">
        <f t="shared" si="3"/>
        <v>82.8</v>
      </c>
    </row>
    <row r="103" spans="1:15" ht="25.5">
      <c r="A103" s="12">
        <v>2</v>
      </c>
      <c r="B103" s="12" t="s">
        <v>325</v>
      </c>
      <c r="C103" s="12" t="s">
        <v>89</v>
      </c>
      <c r="D103" s="12">
        <v>2015</v>
      </c>
      <c r="E103" s="12">
        <v>5</v>
      </c>
      <c r="F103" s="12" t="s">
        <v>105</v>
      </c>
      <c r="G103" s="12" t="s">
        <v>28</v>
      </c>
      <c r="H103" s="12">
        <v>0.4</v>
      </c>
      <c r="I103" s="18">
        <v>158</v>
      </c>
      <c r="J103" s="13">
        <v>88</v>
      </c>
      <c r="K103" s="13">
        <v>88</v>
      </c>
      <c r="L103" s="13">
        <v>87</v>
      </c>
      <c r="M103" s="13">
        <v>87</v>
      </c>
      <c r="N103" s="13">
        <v>85</v>
      </c>
      <c r="O103" s="13">
        <f t="shared" si="3"/>
        <v>87</v>
      </c>
    </row>
    <row r="104" spans="1:15">
      <c r="A104" s="12">
        <v>2</v>
      </c>
      <c r="B104" s="12" t="s">
        <v>268</v>
      </c>
      <c r="C104" s="12" t="s">
        <v>89</v>
      </c>
      <c r="D104" s="12">
        <v>2015</v>
      </c>
      <c r="E104" s="12">
        <v>5</v>
      </c>
      <c r="F104" s="12" t="s">
        <v>51</v>
      </c>
      <c r="G104" s="12" t="s">
        <v>28</v>
      </c>
      <c r="H104" s="12">
        <v>1.8</v>
      </c>
      <c r="I104" s="18">
        <v>159</v>
      </c>
      <c r="J104" s="13">
        <v>89</v>
      </c>
      <c r="K104" s="13">
        <v>90</v>
      </c>
      <c r="L104" s="13">
        <v>89</v>
      </c>
      <c r="M104" s="13">
        <v>88</v>
      </c>
      <c r="N104" s="13">
        <v>88</v>
      </c>
      <c r="O104" s="13">
        <f t="shared" si="3"/>
        <v>88.8</v>
      </c>
    </row>
    <row r="105" spans="1:15" ht="25.5">
      <c r="A105" s="12">
        <v>2</v>
      </c>
      <c r="B105" s="12" t="s">
        <v>645</v>
      </c>
      <c r="C105" s="12" t="s">
        <v>89</v>
      </c>
      <c r="D105" s="12">
        <v>2015</v>
      </c>
      <c r="E105" s="12">
        <v>5</v>
      </c>
      <c r="F105" s="12" t="s">
        <v>255</v>
      </c>
      <c r="G105" s="12" t="s">
        <v>28</v>
      </c>
      <c r="H105" s="12">
        <v>1.9</v>
      </c>
      <c r="I105" s="18">
        <v>160</v>
      </c>
      <c r="J105" s="13">
        <v>63</v>
      </c>
      <c r="K105" s="13">
        <v>0</v>
      </c>
      <c r="L105" s="13">
        <v>78</v>
      </c>
      <c r="M105" s="13">
        <v>78</v>
      </c>
      <c r="N105" s="13">
        <v>78</v>
      </c>
      <c r="O105" s="13">
        <f t="shared" si="3"/>
        <v>59.4</v>
      </c>
    </row>
    <row r="106" spans="1:15" ht="38.25">
      <c r="A106" s="12">
        <v>2</v>
      </c>
      <c r="B106" s="12" t="s">
        <v>223</v>
      </c>
      <c r="C106" s="12" t="s">
        <v>232</v>
      </c>
      <c r="D106" s="12">
        <v>2015</v>
      </c>
      <c r="E106" s="12">
        <v>5</v>
      </c>
      <c r="F106" s="12" t="s">
        <v>51</v>
      </c>
      <c r="G106" s="12" t="s">
        <v>28</v>
      </c>
      <c r="H106" s="12">
        <v>2.2000000000000002</v>
      </c>
      <c r="I106" s="18">
        <v>161</v>
      </c>
      <c r="J106" s="13">
        <v>83</v>
      </c>
      <c r="K106" s="13">
        <v>83</v>
      </c>
      <c r="L106" s="13">
        <v>88</v>
      </c>
      <c r="M106" s="13">
        <v>84</v>
      </c>
      <c r="N106" s="13">
        <v>84</v>
      </c>
      <c r="O106" s="13">
        <f t="shared" si="3"/>
        <v>84.4</v>
      </c>
    </row>
    <row r="107" spans="1:15" ht="25.5">
      <c r="A107" s="12">
        <v>2</v>
      </c>
      <c r="B107" s="12" t="s">
        <v>307</v>
      </c>
      <c r="C107" s="12" t="s">
        <v>308</v>
      </c>
      <c r="D107" s="12">
        <v>2018</v>
      </c>
      <c r="E107" s="12">
        <v>5</v>
      </c>
      <c r="F107" s="12" t="s">
        <v>255</v>
      </c>
      <c r="G107" s="12" t="s">
        <v>28</v>
      </c>
      <c r="H107" s="12">
        <v>0.3</v>
      </c>
      <c r="I107" s="18">
        <v>162</v>
      </c>
      <c r="J107" s="13">
        <v>85</v>
      </c>
      <c r="K107" s="13">
        <v>88</v>
      </c>
      <c r="L107" s="13">
        <v>86</v>
      </c>
      <c r="M107" s="13">
        <v>89</v>
      </c>
      <c r="N107" s="13">
        <v>88</v>
      </c>
      <c r="O107" s="13">
        <f t="shared" si="3"/>
        <v>87.2</v>
      </c>
    </row>
    <row r="108" spans="1:15" ht="38.25">
      <c r="A108" s="12">
        <v>2</v>
      </c>
      <c r="B108" s="12" t="s">
        <v>223</v>
      </c>
      <c r="C108" s="12" t="s">
        <v>166</v>
      </c>
      <c r="D108" s="12">
        <v>2017</v>
      </c>
      <c r="E108" s="12">
        <v>5</v>
      </c>
      <c r="F108" s="12" t="s">
        <v>36</v>
      </c>
      <c r="G108" s="12" t="s">
        <v>28</v>
      </c>
      <c r="H108" s="12">
        <v>0.6</v>
      </c>
      <c r="I108" s="18">
        <v>163</v>
      </c>
      <c r="J108" s="13">
        <v>86</v>
      </c>
      <c r="K108" s="13">
        <v>89</v>
      </c>
      <c r="L108" s="13">
        <v>88</v>
      </c>
      <c r="M108" s="13">
        <v>87</v>
      </c>
      <c r="N108" s="13">
        <v>88</v>
      </c>
      <c r="O108" s="13">
        <f t="shared" si="3"/>
        <v>87.6</v>
      </c>
    </row>
    <row r="109" spans="1:15" ht="38.25">
      <c r="A109" s="12">
        <v>2</v>
      </c>
      <c r="B109" s="12" t="s">
        <v>138</v>
      </c>
      <c r="C109" s="12" t="s">
        <v>166</v>
      </c>
      <c r="D109" s="12">
        <v>2015</v>
      </c>
      <c r="E109" s="12">
        <v>5</v>
      </c>
      <c r="F109" s="12" t="s">
        <v>36</v>
      </c>
      <c r="G109" s="12" t="s">
        <v>28</v>
      </c>
      <c r="H109" s="12">
        <v>0.2</v>
      </c>
      <c r="I109" s="18">
        <v>164</v>
      </c>
      <c r="J109" s="13">
        <v>86</v>
      </c>
      <c r="K109" s="13">
        <v>85</v>
      </c>
      <c r="L109" s="13">
        <v>84</v>
      </c>
      <c r="M109" s="13">
        <v>86</v>
      </c>
      <c r="N109" s="13">
        <v>83</v>
      </c>
      <c r="O109" s="13">
        <f t="shared" si="3"/>
        <v>84.8</v>
      </c>
    </row>
    <row r="110" spans="1:15" ht="25.5">
      <c r="A110" s="12">
        <v>2</v>
      </c>
      <c r="B110" s="12" t="s">
        <v>645</v>
      </c>
      <c r="C110" s="12" t="s">
        <v>166</v>
      </c>
      <c r="D110" s="12">
        <v>2015</v>
      </c>
      <c r="E110" s="12">
        <v>5</v>
      </c>
      <c r="F110" s="12" t="s">
        <v>51</v>
      </c>
      <c r="G110" s="12" t="s">
        <v>28</v>
      </c>
      <c r="H110" s="12">
        <v>2.2000000000000002</v>
      </c>
      <c r="I110" s="18">
        <v>166</v>
      </c>
      <c r="J110" s="13">
        <v>86</v>
      </c>
      <c r="K110" s="13">
        <v>86</v>
      </c>
      <c r="L110" s="13">
        <v>90</v>
      </c>
      <c r="M110" s="13">
        <v>86</v>
      </c>
      <c r="N110" s="13">
        <v>83</v>
      </c>
      <c r="O110" s="13">
        <f t="shared" si="3"/>
        <v>86.2</v>
      </c>
    </row>
    <row r="111" spans="1:15">
      <c r="A111" s="12">
        <v>2</v>
      </c>
      <c r="B111" s="12" t="s">
        <v>420</v>
      </c>
      <c r="C111" s="12" t="s">
        <v>435</v>
      </c>
      <c r="D111" s="12">
        <v>2011</v>
      </c>
      <c r="E111" s="12">
        <v>5</v>
      </c>
      <c r="F111" s="12" t="s">
        <v>436</v>
      </c>
      <c r="G111" s="12" t="s">
        <v>423</v>
      </c>
      <c r="H111" s="12">
        <v>1.8</v>
      </c>
      <c r="I111" s="18">
        <v>167</v>
      </c>
      <c r="J111" s="13">
        <v>90</v>
      </c>
      <c r="K111" s="13">
        <v>90</v>
      </c>
      <c r="L111" s="13">
        <v>92</v>
      </c>
      <c r="M111" s="13">
        <v>90</v>
      </c>
      <c r="N111" s="13">
        <v>87</v>
      </c>
      <c r="O111" s="13">
        <f t="shared" si="3"/>
        <v>89.8</v>
      </c>
    </row>
    <row r="112" spans="1:15" ht="25.5">
      <c r="A112" s="12">
        <v>2</v>
      </c>
      <c r="B112" s="12" t="s">
        <v>239</v>
      </c>
      <c r="C112" s="12" t="s">
        <v>243</v>
      </c>
      <c r="D112" s="12">
        <v>2017</v>
      </c>
      <c r="E112" s="12">
        <v>5</v>
      </c>
      <c r="F112" s="12" t="s">
        <v>80</v>
      </c>
      <c r="G112" s="12" t="s">
        <v>28</v>
      </c>
      <c r="H112" s="12">
        <v>0.3</v>
      </c>
      <c r="I112" s="18">
        <v>168</v>
      </c>
      <c r="J112" s="13">
        <v>85</v>
      </c>
      <c r="K112" s="13">
        <v>83</v>
      </c>
      <c r="L112" s="13">
        <v>85</v>
      </c>
      <c r="M112" s="13">
        <v>83</v>
      </c>
      <c r="N112" s="13">
        <v>86</v>
      </c>
      <c r="O112" s="13">
        <f t="shared" si="3"/>
        <v>84.4</v>
      </c>
    </row>
    <row r="113" spans="1:15" ht="38.25">
      <c r="A113" s="12">
        <v>2</v>
      </c>
      <c r="B113" s="12" t="s">
        <v>223</v>
      </c>
      <c r="C113" s="12" t="s">
        <v>25</v>
      </c>
      <c r="D113" s="12">
        <v>2018</v>
      </c>
      <c r="E113" s="12">
        <v>6</v>
      </c>
      <c r="F113" s="12" t="s">
        <v>51</v>
      </c>
      <c r="G113" s="12" t="s">
        <v>28</v>
      </c>
      <c r="H113" s="12">
        <v>23.5</v>
      </c>
      <c r="I113" s="18">
        <v>169</v>
      </c>
      <c r="J113" s="13">
        <v>87</v>
      </c>
      <c r="K113" s="13">
        <v>80</v>
      </c>
      <c r="L113" s="13">
        <v>86</v>
      </c>
      <c r="M113" s="13">
        <v>81</v>
      </c>
      <c r="N113" s="13">
        <v>86</v>
      </c>
      <c r="O113" s="13">
        <f t="shared" si="3"/>
        <v>84</v>
      </c>
    </row>
    <row r="114" spans="1:15">
      <c r="A114" s="12">
        <v>2</v>
      </c>
      <c r="B114" s="12" t="s">
        <v>396</v>
      </c>
      <c r="C114" s="12" t="s">
        <v>403</v>
      </c>
      <c r="D114" s="12">
        <v>2018</v>
      </c>
      <c r="E114" s="12">
        <v>6</v>
      </c>
      <c r="F114" s="12" t="s">
        <v>36</v>
      </c>
      <c r="G114" s="12" t="s">
        <v>28</v>
      </c>
      <c r="H114" s="12">
        <v>14.8</v>
      </c>
      <c r="I114" s="18">
        <v>170</v>
      </c>
      <c r="J114" s="13">
        <v>84</v>
      </c>
      <c r="K114" s="13">
        <v>81</v>
      </c>
      <c r="L114" s="13">
        <v>78</v>
      </c>
      <c r="M114" s="13">
        <v>83</v>
      </c>
      <c r="N114" s="13">
        <v>83</v>
      </c>
      <c r="O114" s="13">
        <f t="shared" si="3"/>
        <v>81.8</v>
      </c>
    </row>
    <row r="115" spans="1:15" ht="25.5">
      <c r="A115" s="12">
        <v>2</v>
      </c>
      <c r="B115" s="12" t="s">
        <v>502</v>
      </c>
      <c r="C115" s="12" t="s">
        <v>250</v>
      </c>
      <c r="D115" s="12">
        <v>2017</v>
      </c>
      <c r="E115" s="12">
        <v>9</v>
      </c>
      <c r="F115" s="12" t="s">
        <v>525</v>
      </c>
      <c r="G115" s="12" t="s">
        <v>28</v>
      </c>
      <c r="H115" s="12">
        <v>4</v>
      </c>
      <c r="I115" s="18">
        <v>179</v>
      </c>
      <c r="J115" s="13">
        <v>93</v>
      </c>
      <c r="K115" s="13">
        <v>88</v>
      </c>
      <c r="L115" s="13">
        <v>88</v>
      </c>
      <c r="M115" s="13">
        <v>89</v>
      </c>
      <c r="N115" s="13">
        <v>89</v>
      </c>
      <c r="O115" s="13">
        <f t="shared" si="3"/>
        <v>89.4</v>
      </c>
    </row>
    <row r="116" spans="1:15" ht="25.5">
      <c r="A116" s="12">
        <v>2</v>
      </c>
      <c r="B116" s="12" t="s">
        <v>94</v>
      </c>
      <c r="C116" s="12" t="s">
        <v>89</v>
      </c>
      <c r="D116" s="12">
        <v>2016</v>
      </c>
      <c r="E116" s="12">
        <v>9</v>
      </c>
      <c r="F116" s="12" t="s">
        <v>525</v>
      </c>
      <c r="G116" s="12" t="s">
        <v>28</v>
      </c>
      <c r="H116" s="12">
        <v>0.1</v>
      </c>
      <c r="I116" s="18">
        <v>180</v>
      </c>
      <c r="J116" s="13">
        <v>90</v>
      </c>
      <c r="K116" s="13">
        <v>94</v>
      </c>
      <c r="L116" s="13">
        <v>92</v>
      </c>
      <c r="M116" s="13">
        <v>90</v>
      </c>
      <c r="N116" s="13">
        <v>89</v>
      </c>
      <c r="O116" s="13">
        <f t="shared" si="3"/>
        <v>91</v>
      </c>
    </row>
    <row r="117" spans="1:15">
      <c r="A117" s="19">
        <v>3</v>
      </c>
      <c r="B117" s="19" t="s">
        <v>651</v>
      </c>
      <c r="C117" s="19" t="s">
        <v>204</v>
      </c>
      <c r="D117" s="19">
        <v>2018</v>
      </c>
      <c r="E117" s="19">
        <v>2</v>
      </c>
      <c r="F117" s="19" t="s">
        <v>36</v>
      </c>
      <c r="G117" s="19" t="s">
        <v>28</v>
      </c>
      <c r="H117" s="19">
        <v>5.0999999999999996</v>
      </c>
      <c r="I117" s="18">
        <v>45</v>
      </c>
      <c r="J117" s="20">
        <v>81</v>
      </c>
      <c r="K117" s="20">
        <v>81</v>
      </c>
      <c r="L117" s="20">
        <v>78</v>
      </c>
      <c r="M117" s="20">
        <v>86</v>
      </c>
      <c r="N117" s="20">
        <v>84</v>
      </c>
      <c r="O117" s="20">
        <f t="shared" si="3"/>
        <v>82</v>
      </c>
    </row>
    <row r="118" spans="1:15" ht="25.5">
      <c r="A118" s="19">
        <v>3</v>
      </c>
      <c r="B118" s="19" t="s">
        <v>32</v>
      </c>
      <c r="C118" s="19" t="s">
        <v>33</v>
      </c>
      <c r="D118" s="19">
        <v>2018</v>
      </c>
      <c r="E118" s="19">
        <v>2</v>
      </c>
      <c r="F118" s="19" t="s">
        <v>36</v>
      </c>
      <c r="G118" s="19" t="s">
        <v>28</v>
      </c>
      <c r="H118" s="19">
        <v>5.5</v>
      </c>
      <c r="I118" s="18">
        <v>46</v>
      </c>
      <c r="J118" s="20">
        <v>85</v>
      </c>
      <c r="K118" s="20">
        <v>90</v>
      </c>
      <c r="L118" s="20">
        <v>86</v>
      </c>
      <c r="M118" s="20">
        <v>91</v>
      </c>
      <c r="N118" s="20">
        <v>84</v>
      </c>
      <c r="O118" s="20">
        <f t="shared" si="3"/>
        <v>87.2</v>
      </c>
    </row>
    <row r="119" spans="1:15">
      <c r="A119" s="19">
        <v>3</v>
      </c>
      <c r="B119" s="19" t="s">
        <v>268</v>
      </c>
      <c r="C119" s="19" t="s">
        <v>204</v>
      </c>
      <c r="D119" s="19">
        <v>2018</v>
      </c>
      <c r="E119" s="19">
        <v>2</v>
      </c>
      <c r="F119" s="19" t="s">
        <v>36</v>
      </c>
      <c r="G119" s="19" t="s">
        <v>28</v>
      </c>
      <c r="H119" s="19">
        <v>7.1</v>
      </c>
      <c r="I119" s="18">
        <v>47</v>
      </c>
      <c r="J119" s="20">
        <v>87</v>
      </c>
      <c r="K119" s="20">
        <v>87</v>
      </c>
      <c r="L119" s="20">
        <v>85</v>
      </c>
      <c r="M119" s="20">
        <v>87</v>
      </c>
      <c r="N119" s="20">
        <v>88</v>
      </c>
      <c r="O119" s="20">
        <f t="shared" si="3"/>
        <v>86.8</v>
      </c>
    </row>
    <row r="120" spans="1:15" ht="38.25">
      <c r="A120" s="19">
        <v>3</v>
      </c>
      <c r="B120" s="19" t="s">
        <v>32</v>
      </c>
      <c r="C120" s="19" t="s">
        <v>50</v>
      </c>
      <c r="D120" s="19">
        <v>2017</v>
      </c>
      <c r="E120" s="19">
        <v>2</v>
      </c>
      <c r="F120" s="19" t="s">
        <v>51</v>
      </c>
      <c r="G120" s="19" t="s">
        <v>28</v>
      </c>
      <c r="H120" s="19">
        <v>8.1999999999999993</v>
      </c>
      <c r="I120" s="18">
        <v>48</v>
      </c>
      <c r="J120" s="20">
        <v>89</v>
      </c>
      <c r="K120" s="20">
        <v>91</v>
      </c>
      <c r="L120" s="20">
        <v>89</v>
      </c>
      <c r="M120" s="20">
        <v>86</v>
      </c>
      <c r="N120" s="20">
        <v>86</v>
      </c>
      <c r="O120" s="20">
        <f t="shared" si="3"/>
        <v>88.2</v>
      </c>
    </row>
    <row r="121" spans="1:15" ht="25.5">
      <c r="A121" s="19">
        <v>3</v>
      </c>
      <c r="B121" s="19" t="s">
        <v>191</v>
      </c>
      <c r="C121" s="19" t="s">
        <v>158</v>
      </c>
      <c r="D121" s="19">
        <v>2018</v>
      </c>
      <c r="E121" s="19">
        <v>2</v>
      </c>
      <c r="F121" s="19" t="s">
        <v>27</v>
      </c>
      <c r="G121" s="19" t="s">
        <v>28</v>
      </c>
      <c r="H121" s="19">
        <v>7.3</v>
      </c>
      <c r="I121" s="18">
        <v>49</v>
      </c>
      <c r="J121" s="20">
        <v>87</v>
      </c>
      <c r="K121" s="20">
        <v>88</v>
      </c>
      <c r="L121" s="20">
        <v>78</v>
      </c>
      <c r="M121" s="20">
        <v>81</v>
      </c>
      <c r="N121" s="20">
        <v>82</v>
      </c>
      <c r="O121" s="20">
        <f t="shared" si="3"/>
        <v>83.2</v>
      </c>
    </row>
    <row r="122" spans="1:15">
      <c r="A122" s="19">
        <v>3</v>
      </c>
      <c r="B122" s="19" t="s">
        <v>396</v>
      </c>
      <c r="C122" s="19" t="s">
        <v>158</v>
      </c>
      <c r="D122" s="19">
        <v>2018</v>
      </c>
      <c r="E122" s="19">
        <v>2</v>
      </c>
      <c r="F122" s="19" t="s">
        <v>36</v>
      </c>
      <c r="G122" s="19" t="s">
        <v>28</v>
      </c>
      <c r="H122" s="19">
        <v>11</v>
      </c>
      <c r="I122" s="18">
        <v>50</v>
      </c>
      <c r="J122" s="20">
        <v>80</v>
      </c>
      <c r="K122" s="20">
        <v>82</v>
      </c>
      <c r="L122" s="20">
        <v>80</v>
      </c>
      <c r="M122" s="20">
        <v>79</v>
      </c>
      <c r="N122" s="20">
        <v>78</v>
      </c>
      <c r="O122" s="20">
        <f t="shared" si="3"/>
        <v>79.8</v>
      </c>
    </row>
    <row r="123" spans="1:15" ht="25.5">
      <c r="A123" s="19">
        <v>3</v>
      </c>
      <c r="B123" s="19" t="s">
        <v>502</v>
      </c>
      <c r="C123" s="19" t="s">
        <v>513</v>
      </c>
      <c r="D123" s="19">
        <v>2017</v>
      </c>
      <c r="E123" s="19">
        <v>2</v>
      </c>
      <c r="F123" s="19" t="s">
        <v>80</v>
      </c>
      <c r="G123" s="19" t="s">
        <v>28</v>
      </c>
      <c r="H123" s="19">
        <v>4.5</v>
      </c>
      <c r="I123" s="18">
        <v>51</v>
      </c>
      <c r="J123" s="20">
        <v>84</v>
      </c>
      <c r="K123" s="20">
        <v>85</v>
      </c>
      <c r="L123" s="20">
        <v>84</v>
      </c>
      <c r="M123" s="20">
        <v>82</v>
      </c>
      <c r="N123" s="20">
        <v>83</v>
      </c>
      <c r="O123" s="20">
        <f t="shared" si="3"/>
        <v>83.6</v>
      </c>
    </row>
    <row r="124" spans="1:15">
      <c r="A124" s="19">
        <v>3</v>
      </c>
      <c r="B124" s="19" t="s">
        <v>420</v>
      </c>
      <c r="C124" s="19" t="s">
        <v>421</v>
      </c>
      <c r="D124" s="19">
        <v>2018</v>
      </c>
      <c r="E124" s="19">
        <v>2</v>
      </c>
      <c r="F124" s="19" t="s">
        <v>422</v>
      </c>
      <c r="G124" s="19" t="s">
        <v>423</v>
      </c>
      <c r="H124" s="19">
        <v>4.4000000000000004</v>
      </c>
      <c r="I124" s="18">
        <v>52</v>
      </c>
      <c r="J124" s="20">
        <v>84</v>
      </c>
      <c r="K124" s="20">
        <v>84</v>
      </c>
      <c r="L124" s="20">
        <v>84</v>
      </c>
      <c r="M124" s="20">
        <v>85</v>
      </c>
      <c r="N124" s="20">
        <v>85</v>
      </c>
      <c r="O124" s="20">
        <f t="shared" si="3"/>
        <v>84.4</v>
      </c>
    </row>
    <row r="125" spans="1:15" ht="25.5">
      <c r="A125" s="19">
        <v>3</v>
      </c>
      <c r="B125" s="19" t="s">
        <v>32</v>
      </c>
      <c r="C125" s="19" t="s">
        <v>45</v>
      </c>
      <c r="D125" s="19">
        <v>2018</v>
      </c>
      <c r="E125" s="19">
        <v>2</v>
      </c>
      <c r="F125" s="19" t="s">
        <v>36</v>
      </c>
      <c r="G125" s="19" t="s">
        <v>28</v>
      </c>
      <c r="H125" s="19">
        <v>5.2</v>
      </c>
      <c r="I125" s="18">
        <v>53</v>
      </c>
      <c r="J125" s="20">
        <v>87</v>
      </c>
      <c r="K125" s="20">
        <v>88</v>
      </c>
      <c r="L125" s="20">
        <v>80</v>
      </c>
      <c r="M125" s="20">
        <v>87</v>
      </c>
      <c r="N125" s="20">
        <v>87</v>
      </c>
      <c r="O125" s="20">
        <f t="shared" si="3"/>
        <v>85.8</v>
      </c>
    </row>
    <row r="126" spans="1:15">
      <c r="A126" s="19">
        <v>3</v>
      </c>
      <c r="B126" s="19" t="s">
        <v>632</v>
      </c>
      <c r="C126" s="19" t="s">
        <v>46</v>
      </c>
      <c r="D126" s="19">
        <v>2018</v>
      </c>
      <c r="E126" s="19">
        <v>2</v>
      </c>
      <c r="F126" s="19" t="s">
        <v>36</v>
      </c>
      <c r="G126" s="19" t="s">
        <v>28</v>
      </c>
      <c r="H126" s="19">
        <v>6.7</v>
      </c>
      <c r="I126" s="18">
        <v>54</v>
      </c>
      <c r="J126" s="20">
        <v>84</v>
      </c>
      <c r="K126" s="20">
        <v>83</v>
      </c>
      <c r="L126" s="20">
        <v>84</v>
      </c>
      <c r="M126" s="20">
        <v>88</v>
      </c>
      <c r="N126" s="20">
        <v>83</v>
      </c>
      <c r="O126" s="20">
        <f t="shared" ref="O126:O156" si="4">AVERAGE(J126:N126)</f>
        <v>84.4</v>
      </c>
    </row>
    <row r="127" spans="1:15" ht="25.5">
      <c r="A127" s="19">
        <v>3</v>
      </c>
      <c r="B127" s="19" t="s">
        <v>94</v>
      </c>
      <c r="C127" s="19" t="s">
        <v>46</v>
      </c>
      <c r="D127" s="19">
        <v>2018</v>
      </c>
      <c r="E127" s="19">
        <v>2</v>
      </c>
      <c r="F127" s="19" t="s">
        <v>80</v>
      </c>
      <c r="G127" s="19" t="s">
        <v>28</v>
      </c>
      <c r="H127" s="19">
        <v>8.3000000000000007</v>
      </c>
      <c r="I127" s="18">
        <v>55</v>
      </c>
      <c r="J127" s="20">
        <v>82</v>
      </c>
      <c r="K127" s="20">
        <v>82</v>
      </c>
      <c r="L127" s="20">
        <v>82</v>
      </c>
      <c r="M127" s="20">
        <v>79</v>
      </c>
      <c r="N127" s="20">
        <v>80</v>
      </c>
      <c r="O127" s="20">
        <f t="shared" si="4"/>
        <v>81</v>
      </c>
    </row>
    <row r="128" spans="1:15" ht="25.5">
      <c r="A128" s="19">
        <v>3</v>
      </c>
      <c r="B128" s="19" t="s">
        <v>543</v>
      </c>
      <c r="C128" s="19" t="s">
        <v>557</v>
      </c>
      <c r="D128" s="19">
        <v>2017</v>
      </c>
      <c r="E128" s="19">
        <v>2</v>
      </c>
      <c r="F128" s="19" t="s">
        <v>51</v>
      </c>
      <c r="G128" s="19" t="s">
        <v>28</v>
      </c>
      <c r="H128" s="19">
        <v>6.3</v>
      </c>
      <c r="I128" s="18">
        <v>56</v>
      </c>
      <c r="J128" s="20">
        <v>88</v>
      </c>
      <c r="K128" s="20">
        <v>92</v>
      </c>
      <c r="L128" s="20">
        <v>91</v>
      </c>
      <c r="M128" s="20">
        <v>88</v>
      </c>
      <c r="N128" s="20">
        <v>87</v>
      </c>
      <c r="O128" s="20">
        <f t="shared" si="4"/>
        <v>89.2</v>
      </c>
    </row>
    <row r="129" spans="1:15">
      <c r="A129" s="19">
        <v>3</v>
      </c>
      <c r="B129" s="19" t="s">
        <v>396</v>
      </c>
      <c r="C129" s="19" t="s">
        <v>46</v>
      </c>
      <c r="D129" s="19">
        <v>2017</v>
      </c>
      <c r="E129" s="19">
        <v>2</v>
      </c>
      <c r="F129" s="19" t="s">
        <v>36</v>
      </c>
      <c r="G129" s="19" t="s">
        <v>28</v>
      </c>
      <c r="H129" s="19">
        <v>8</v>
      </c>
      <c r="I129" s="18">
        <v>57</v>
      </c>
      <c r="J129" s="20">
        <v>89</v>
      </c>
      <c r="K129" s="20">
        <v>91</v>
      </c>
      <c r="L129" s="20">
        <v>87</v>
      </c>
      <c r="M129" s="20">
        <v>92</v>
      </c>
      <c r="N129" s="20">
        <v>89</v>
      </c>
      <c r="O129" s="20">
        <f t="shared" si="4"/>
        <v>89.6</v>
      </c>
    </row>
    <row r="130" spans="1:15">
      <c r="A130" s="19">
        <v>3</v>
      </c>
      <c r="B130" s="19" t="s">
        <v>246</v>
      </c>
      <c r="C130" s="19" t="s">
        <v>46</v>
      </c>
      <c r="D130" s="19">
        <v>2017</v>
      </c>
      <c r="E130" s="19">
        <v>2</v>
      </c>
      <c r="F130" s="19" t="s">
        <v>51</v>
      </c>
      <c r="G130" s="19" t="s">
        <v>28</v>
      </c>
      <c r="H130" s="19">
        <v>11.2</v>
      </c>
      <c r="I130" s="18">
        <v>58</v>
      </c>
      <c r="J130" s="20">
        <v>85</v>
      </c>
      <c r="K130" s="20">
        <v>84</v>
      </c>
      <c r="L130" s="20">
        <v>84</v>
      </c>
      <c r="M130" s="20">
        <v>89</v>
      </c>
      <c r="N130" s="20">
        <v>89</v>
      </c>
      <c r="O130" s="20">
        <f t="shared" si="4"/>
        <v>86.2</v>
      </c>
    </row>
    <row r="131" spans="1:15" ht="25.5">
      <c r="A131" s="19">
        <v>3</v>
      </c>
      <c r="B131" s="19" t="s">
        <v>127</v>
      </c>
      <c r="C131" s="19" t="s">
        <v>64</v>
      </c>
      <c r="D131" s="19">
        <v>2018</v>
      </c>
      <c r="E131" s="19">
        <v>2</v>
      </c>
      <c r="F131" s="19" t="s">
        <v>36</v>
      </c>
      <c r="G131" s="19" t="s">
        <v>28</v>
      </c>
      <c r="H131" s="19">
        <v>5.0999999999999996</v>
      </c>
      <c r="I131" s="18">
        <v>60</v>
      </c>
      <c r="J131" s="20">
        <v>73</v>
      </c>
      <c r="K131" s="20">
        <v>73</v>
      </c>
      <c r="L131" s="20">
        <v>77</v>
      </c>
      <c r="M131" s="20">
        <v>94</v>
      </c>
      <c r="N131" s="20">
        <v>79</v>
      </c>
      <c r="O131" s="20">
        <f t="shared" si="4"/>
        <v>79.2</v>
      </c>
    </row>
    <row r="132" spans="1:15">
      <c r="A132" s="19">
        <v>3</v>
      </c>
      <c r="B132" s="19" t="s">
        <v>632</v>
      </c>
      <c r="C132" s="19" t="s">
        <v>64</v>
      </c>
      <c r="D132" s="19">
        <v>2018</v>
      </c>
      <c r="E132" s="19">
        <v>2</v>
      </c>
      <c r="F132" s="19" t="s">
        <v>36</v>
      </c>
      <c r="G132" s="19" t="s">
        <v>28</v>
      </c>
      <c r="H132" s="19">
        <v>9</v>
      </c>
      <c r="I132" s="18">
        <v>61</v>
      </c>
      <c r="J132" s="20">
        <v>82</v>
      </c>
      <c r="K132" s="20">
        <v>78</v>
      </c>
      <c r="L132" s="20">
        <v>80</v>
      </c>
      <c r="M132" s="20">
        <v>81</v>
      </c>
      <c r="N132" s="20">
        <v>82</v>
      </c>
      <c r="O132" s="20">
        <f t="shared" si="4"/>
        <v>80.599999999999994</v>
      </c>
    </row>
    <row r="133" spans="1:15" ht="25.5">
      <c r="A133" s="19">
        <v>3</v>
      </c>
      <c r="B133" s="19" t="s">
        <v>450</v>
      </c>
      <c r="C133" s="19" t="s">
        <v>133</v>
      </c>
      <c r="D133" s="19">
        <v>2018</v>
      </c>
      <c r="E133" s="19">
        <v>2</v>
      </c>
      <c r="F133" s="19" t="s">
        <v>36</v>
      </c>
      <c r="G133" s="19" t="s">
        <v>28</v>
      </c>
      <c r="H133" s="19">
        <v>5.6</v>
      </c>
      <c r="I133" s="18">
        <v>62</v>
      </c>
      <c r="J133" s="20">
        <v>84</v>
      </c>
      <c r="K133" s="20">
        <v>82</v>
      </c>
      <c r="L133" s="20">
        <v>81</v>
      </c>
      <c r="M133" s="20">
        <v>81</v>
      </c>
      <c r="N133" s="20">
        <v>82</v>
      </c>
      <c r="O133" s="20">
        <f t="shared" si="4"/>
        <v>82</v>
      </c>
    </row>
    <row r="134" spans="1:15">
      <c r="A134" s="19">
        <v>3</v>
      </c>
      <c r="B134" s="19" t="s">
        <v>528</v>
      </c>
      <c r="C134" s="19" t="s">
        <v>133</v>
      </c>
      <c r="D134" s="19">
        <v>2018</v>
      </c>
      <c r="E134" s="19">
        <v>2</v>
      </c>
      <c r="F134" s="19" t="s">
        <v>36</v>
      </c>
      <c r="G134" s="19" t="s">
        <v>28</v>
      </c>
      <c r="H134" s="19">
        <v>5.7</v>
      </c>
      <c r="I134" s="18">
        <v>63</v>
      </c>
      <c r="J134" s="20">
        <v>83</v>
      </c>
      <c r="K134" s="20">
        <v>81</v>
      </c>
      <c r="L134" s="20">
        <v>85</v>
      </c>
      <c r="M134" s="20">
        <v>78</v>
      </c>
      <c r="N134" s="20">
        <v>85</v>
      </c>
      <c r="O134" s="20">
        <f t="shared" si="4"/>
        <v>82.4</v>
      </c>
    </row>
    <row r="135" spans="1:15">
      <c r="A135" s="19">
        <v>3</v>
      </c>
      <c r="B135" s="19" t="s">
        <v>396</v>
      </c>
      <c r="C135" s="19" t="s">
        <v>133</v>
      </c>
      <c r="D135" s="19">
        <v>2018</v>
      </c>
      <c r="E135" s="19">
        <v>2</v>
      </c>
      <c r="F135" s="19" t="s">
        <v>36</v>
      </c>
      <c r="G135" s="19" t="s">
        <v>28</v>
      </c>
      <c r="H135" s="19">
        <v>7.3</v>
      </c>
      <c r="I135" s="18">
        <v>64</v>
      </c>
      <c r="J135" s="20">
        <v>81</v>
      </c>
      <c r="K135" s="20">
        <v>84</v>
      </c>
      <c r="L135" s="20">
        <v>82</v>
      </c>
      <c r="M135" s="20">
        <v>80</v>
      </c>
      <c r="N135" s="20">
        <v>81</v>
      </c>
      <c r="O135" s="20">
        <f t="shared" si="4"/>
        <v>81.599999999999994</v>
      </c>
    </row>
    <row r="136" spans="1:15" ht="25.5">
      <c r="A136" s="19">
        <v>3</v>
      </c>
      <c r="B136" s="19" t="s">
        <v>127</v>
      </c>
      <c r="C136" s="19" t="s">
        <v>133</v>
      </c>
      <c r="D136" s="19">
        <v>2018</v>
      </c>
      <c r="E136" s="19">
        <v>2</v>
      </c>
      <c r="F136" s="19" t="s">
        <v>51</v>
      </c>
      <c r="G136" s="19" t="s">
        <v>28</v>
      </c>
      <c r="H136" s="19">
        <v>8.1999999999999993</v>
      </c>
      <c r="I136" s="18">
        <v>65</v>
      </c>
      <c r="J136" s="20">
        <v>80</v>
      </c>
      <c r="K136" s="20">
        <v>80</v>
      </c>
      <c r="L136" s="20">
        <v>94</v>
      </c>
      <c r="M136" s="20">
        <v>73</v>
      </c>
      <c r="N136" s="20">
        <v>85</v>
      </c>
      <c r="O136" s="20">
        <f t="shared" si="4"/>
        <v>82.4</v>
      </c>
    </row>
    <row r="137" spans="1:15">
      <c r="A137" s="19">
        <v>3</v>
      </c>
      <c r="B137" s="19" t="s">
        <v>669</v>
      </c>
      <c r="C137" s="19" t="s">
        <v>133</v>
      </c>
      <c r="D137" s="19">
        <v>2018</v>
      </c>
      <c r="E137" s="19">
        <v>2</v>
      </c>
      <c r="F137" s="19" t="s">
        <v>36</v>
      </c>
      <c r="G137" s="19" t="s">
        <v>28</v>
      </c>
      <c r="H137" s="19">
        <v>8.9</v>
      </c>
      <c r="I137" s="18">
        <v>66</v>
      </c>
      <c r="J137" s="20">
        <v>85</v>
      </c>
      <c r="K137" s="20">
        <v>82</v>
      </c>
      <c r="L137" s="20">
        <v>78</v>
      </c>
      <c r="M137" s="20">
        <v>82</v>
      </c>
      <c r="N137" s="20">
        <v>87</v>
      </c>
      <c r="O137" s="20">
        <f t="shared" si="4"/>
        <v>82.8</v>
      </c>
    </row>
    <row r="138" spans="1:15">
      <c r="A138" s="19">
        <v>3</v>
      </c>
      <c r="B138" s="19" t="s">
        <v>203</v>
      </c>
      <c r="C138" s="19" t="s">
        <v>133</v>
      </c>
      <c r="D138" s="19">
        <v>2017</v>
      </c>
      <c r="E138" s="19">
        <v>2</v>
      </c>
      <c r="F138" s="19" t="s">
        <v>36</v>
      </c>
      <c r="G138" s="19" t="s">
        <v>28</v>
      </c>
      <c r="H138" s="19">
        <v>5.2</v>
      </c>
      <c r="I138" s="18">
        <v>67</v>
      </c>
      <c r="J138" s="20">
        <v>84</v>
      </c>
      <c r="K138" s="20">
        <v>85</v>
      </c>
      <c r="L138" s="20">
        <v>86</v>
      </c>
      <c r="M138" s="20">
        <v>87</v>
      </c>
      <c r="N138" s="20">
        <v>86</v>
      </c>
      <c r="O138" s="20">
        <f t="shared" si="4"/>
        <v>85.6</v>
      </c>
    </row>
    <row r="139" spans="1:15">
      <c r="A139" s="19">
        <v>3</v>
      </c>
      <c r="B139" s="19" t="s">
        <v>681</v>
      </c>
      <c r="C139" s="19" t="s">
        <v>133</v>
      </c>
      <c r="D139" s="19">
        <v>2017</v>
      </c>
      <c r="E139" s="19">
        <v>2</v>
      </c>
      <c r="F139" s="19" t="s">
        <v>36</v>
      </c>
      <c r="G139" s="19" t="s">
        <v>28</v>
      </c>
      <c r="H139" s="19">
        <v>8.3000000000000007</v>
      </c>
      <c r="I139" s="18">
        <v>68</v>
      </c>
      <c r="J139" s="20">
        <v>86</v>
      </c>
      <c r="K139" s="20">
        <v>87</v>
      </c>
      <c r="L139" s="20">
        <v>87</v>
      </c>
      <c r="M139" s="20">
        <v>86</v>
      </c>
      <c r="N139" s="20">
        <v>88</v>
      </c>
      <c r="O139" s="20">
        <f t="shared" si="4"/>
        <v>86.8</v>
      </c>
    </row>
    <row r="140" spans="1:15" ht="25.5">
      <c r="A140" s="19">
        <v>3</v>
      </c>
      <c r="B140" s="19" t="s">
        <v>32</v>
      </c>
      <c r="C140" s="19" t="s">
        <v>40</v>
      </c>
      <c r="D140" s="19">
        <v>2018</v>
      </c>
      <c r="E140" s="19">
        <v>2</v>
      </c>
      <c r="F140" s="19" t="s">
        <v>36</v>
      </c>
      <c r="G140" s="19" t="s">
        <v>28</v>
      </c>
      <c r="H140" s="19">
        <v>5.3</v>
      </c>
      <c r="I140" s="18">
        <v>69</v>
      </c>
      <c r="J140" s="20">
        <v>86</v>
      </c>
      <c r="K140" s="20">
        <v>83</v>
      </c>
      <c r="L140" s="20">
        <v>86</v>
      </c>
      <c r="M140" s="20">
        <v>84</v>
      </c>
      <c r="N140" s="20">
        <v>86</v>
      </c>
      <c r="O140" s="20">
        <f t="shared" si="4"/>
        <v>85</v>
      </c>
    </row>
    <row r="141" spans="1:15" ht="25.5">
      <c r="A141" s="19">
        <v>3</v>
      </c>
      <c r="B141" s="19" t="s">
        <v>481</v>
      </c>
      <c r="C141" s="19" t="s">
        <v>250</v>
      </c>
      <c r="D141" s="19">
        <v>2018</v>
      </c>
      <c r="E141" s="19">
        <v>2</v>
      </c>
      <c r="F141" s="19" t="s">
        <v>151</v>
      </c>
      <c r="G141" s="19" t="s">
        <v>28</v>
      </c>
      <c r="H141" s="19">
        <v>5.5</v>
      </c>
      <c r="I141" s="18">
        <v>70</v>
      </c>
      <c r="J141" s="20">
        <v>81</v>
      </c>
      <c r="K141" s="20">
        <v>78</v>
      </c>
      <c r="L141" s="20">
        <v>78</v>
      </c>
      <c r="M141" s="20">
        <v>80</v>
      </c>
      <c r="N141" s="20">
        <v>82</v>
      </c>
      <c r="O141" s="20">
        <f t="shared" si="4"/>
        <v>79.8</v>
      </c>
    </row>
    <row r="142" spans="1:15" ht="25.5">
      <c r="A142" s="19">
        <v>3</v>
      </c>
      <c r="B142" s="19" t="s">
        <v>450</v>
      </c>
      <c r="C142" s="19" t="s">
        <v>250</v>
      </c>
      <c r="D142" s="19">
        <v>2018</v>
      </c>
      <c r="E142" s="19">
        <v>2</v>
      </c>
      <c r="F142" s="19" t="s">
        <v>36</v>
      </c>
      <c r="G142" s="19" t="s">
        <v>28</v>
      </c>
      <c r="H142" s="19">
        <v>7.7</v>
      </c>
      <c r="I142" s="18">
        <v>71</v>
      </c>
      <c r="J142" s="20">
        <v>84</v>
      </c>
      <c r="K142" s="20">
        <v>83</v>
      </c>
      <c r="L142" s="20">
        <v>84</v>
      </c>
      <c r="M142" s="20">
        <v>86</v>
      </c>
      <c r="N142" s="20">
        <v>84</v>
      </c>
      <c r="O142" s="20">
        <f t="shared" si="4"/>
        <v>84.2</v>
      </c>
    </row>
    <row r="143" spans="1:15">
      <c r="A143" s="19">
        <v>3</v>
      </c>
      <c r="B143" s="19" t="s">
        <v>246</v>
      </c>
      <c r="C143" s="19" t="s">
        <v>250</v>
      </c>
      <c r="D143" s="19">
        <v>2017</v>
      </c>
      <c r="E143" s="19">
        <v>2</v>
      </c>
      <c r="F143" s="19" t="s">
        <v>36</v>
      </c>
      <c r="G143" s="19" t="s">
        <v>28</v>
      </c>
      <c r="H143" s="19">
        <v>7.3</v>
      </c>
      <c r="I143" s="18">
        <v>72</v>
      </c>
      <c r="J143" s="20">
        <v>88</v>
      </c>
      <c r="K143" s="20">
        <v>82</v>
      </c>
      <c r="L143" s="20">
        <v>83</v>
      </c>
      <c r="M143" s="20">
        <v>88</v>
      </c>
      <c r="N143" s="20">
        <v>90</v>
      </c>
      <c r="O143" s="20">
        <f t="shared" si="4"/>
        <v>86.2</v>
      </c>
    </row>
    <row r="144" spans="1:15" ht="25.5">
      <c r="A144" s="19">
        <v>3</v>
      </c>
      <c r="B144" s="19" t="s">
        <v>429</v>
      </c>
      <c r="C144" s="19" t="s">
        <v>250</v>
      </c>
      <c r="D144" s="19">
        <v>2017</v>
      </c>
      <c r="E144" s="19">
        <v>2</v>
      </c>
      <c r="F144" s="19" t="s">
        <v>36</v>
      </c>
      <c r="G144" s="19" t="s">
        <v>28</v>
      </c>
      <c r="H144" s="19">
        <v>11.1</v>
      </c>
      <c r="I144" s="18">
        <v>73</v>
      </c>
      <c r="J144" s="20">
        <v>87</v>
      </c>
      <c r="K144" s="20">
        <v>85</v>
      </c>
      <c r="L144" s="20">
        <v>82</v>
      </c>
      <c r="M144" s="20">
        <v>80</v>
      </c>
      <c r="N144" s="20">
        <v>87</v>
      </c>
      <c r="O144" s="20">
        <f t="shared" si="4"/>
        <v>84.2</v>
      </c>
    </row>
    <row r="145" spans="1:15" ht="51">
      <c r="A145" s="19">
        <v>3</v>
      </c>
      <c r="B145" s="19" t="s">
        <v>606</v>
      </c>
      <c r="C145" s="19" t="s">
        <v>250</v>
      </c>
      <c r="D145" s="19">
        <v>2015</v>
      </c>
      <c r="E145" s="19">
        <v>2</v>
      </c>
      <c r="F145" s="19" t="s">
        <v>27</v>
      </c>
      <c r="G145" s="19" t="s">
        <v>28</v>
      </c>
      <c r="H145" s="19">
        <v>4.5</v>
      </c>
      <c r="I145" s="18">
        <v>74</v>
      </c>
      <c r="J145" s="20">
        <v>86</v>
      </c>
      <c r="K145" s="20">
        <v>86</v>
      </c>
      <c r="L145" s="20">
        <v>88</v>
      </c>
      <c r="M145" s="20">
        <v>84</v>
      </c>
      <c r="N145" s="20">
        <v>89</v>
      </c>
      <c r="O145" s="20">
        <f t="shared" si="4"/>
        <v>86.6</v>
      </c>
    </row>
    <row r="146" spans="1:15">
      <c r="A146" s="19">
        <v>3</v>
      </c>
      <c r="B146" s="19" t="s">
        <v>268</v>
      </c>
      <c r="C146" s="19" t="s">
        <v>250</v>
      </c>
      <c r="D146" s="19">
        <v>2015</v>
      </c>
      <c r="E146" s="19">
        <v>2</v>
      </c>
      <c r="F146" s="19" t="s">
        <v>51</v>
      </c>
      <c r="G146" s="19" t="s">
        <v>28</v>
      </c>
      <c r="H146" s="19">
        <v>6.6</v>
      </c>
      <c r="I146" s="18">
        <v>75</v>
      </c>
      <c r="J146" s="20">
        <v>87</v>
      </c>
      <c r="K146" s="20">
        <v>86</v>
      </c>
      <c r="L146" s="20">
        <v>86</v>
      </c>
      <c r="M146" s="20">
        <v>91</v>
      </c>
      <c r="N146" s="20">
        <v>89</v>
      </c>
      <c r="O146" s="20">
        <f t="shared" si="4"/>
        <v>87.8</v>
      </c>
    </row>
    <row r="147" spans="1:15" ht="38.25">
      <c r="A147" s="19">
        <v>3</v>
      </c>
      <c r="B147" s="19" t="s">
        <v>348</v>
      </c>
      <c r="C147" s="19" t="s">
        <v>349</v>
      </c>
      <c r="D147" s="19">
        <v>2018</v>
      </c>
      <c r="E147" s="19">
        <v>2</v>
      </c>
      <c r="F147" s="19" t="s">
        <v>80</v>
      </c>
      <c r="G147" s="19" t="s">
        <v>28</v>
      </c>
      <c r="H147" s="19">
        <v>9.5</v>
      </c>
      <c r="I147" s="18">
        <v>76</v>
      </c>
      <c r="J147" s="20">
        <v>85</v>
      </c>
      <c r="K147" s="20">
        <v>85</v>
      </c>
      <c r="L147" s="20">
        <v>83</v>
      </c>
      <c r="M147" s="20">
        <v>82</v>
      </c>
      <c r="N147" s="20">
        <v>87</v>
      </c>
      <c r="O147" s="20">
        <f t="shared" si="4"/>
        <v>84.4</v>
      </c>
    </row>
    <row r="148" spans="1:15" ht="38.25">
      <c r="A148" s="19">
        <v>3</v>
      </c>
      <c r="B148" s="19" t="s">
        <v>348</v>
      </c>
      <c r="C148" s="19" t="s">
        <v>358</v>
      </c>
      <c r="D148" s="19">
        <v>2018</v>
      </c>
      <c r="E148" s="19">
        <v>2</v>
      </c>
      <c r="F148" s="19" t="s">
        <v>36</v>
      </c>
      <c r="G148" s="19" t="s">
        <v>28</v>
      </c>
      <c r="H148" s="19">
        <v>11.3</v>
      </c>
      <c r="I148" s="18">
        <v>77</v>
      </c>
      <c r="J148" s="20">
        <v>84</v>
      </c>
      <c r="K148" s="20">
        <v>86</v>
      </c>
      <c r="L148" s="20">
        <v>84</v>
      </c>
      <c r="M148" s="20">
        <v>85</v>
      </c>
      <c r="N148" s="20">
        <v>86</v>
      </c>
      <c r="O148" s="20">
        <f t="shared" si="4"/>
        <v>85</v>
      </c>
    </row>
    <row r="149" spans="1:15">
      <c r="A149" s="19">
        <v>3</v>
      </c>
      <c r="B149" s="19" t="s">
        <v>78</v>
      </c>
      <c r="C149" s="19" t="s">
        <v>79</v>
      </c>
      <c r="D149" s="19">
        <v>2018</v>
      </c>
      <c r="E149" s="19">
        <v>2</v>
      </c>
      <c r="F149" s="19" t="s">
        <v>80</v>
      </c>
      <c r="G149" s="19" t="s">
        <v>28</v>
      </c>
      <c r="H149" s="19">
        <v>4.4000000000000004</v>
      </c>
      <c r="I149" s="18">
        <v>78</v>
      </c>
      <c r="J149" s="20">
        <v>84</v>
      </c>
      <c r="K149" s="20">
        <v>85</v>
      </c>
      <c r="L149" s="20">
        <v>83</v>
      </c>
      <c r="M149" s="20">
        <v>80</v>
      </c>
      <c r="N149" s="20">
        <v>84</v>
      </c>
      <c r="O149" s="20">
        <f t="shared" si="4"/>
        <v>83.2</v>
      </c>
    </row>
    <row r="150" spans="1:15" ht="25.5">
      <c r="A150" s="19">
        <v>3</v>
      </c>
      <c r="B150" s="19" t="s">
        <v>78</v>
      </c>
      <c r="C150" s="19" t="s">
        <v>86</v>
      </c>
      <c r="D150" s="19">
        <v>2018</v>
      </c>
      <c r="E150" s="19">
        <v>2</v>
      </c>
      <c r="F150" s="19" t="s">
        <v>80</v>
      </c>
      <c r="G150" s="19" t="s">
        <v>28</v>
      </c>
      <c r="H150" s="19">
        <v>9.5</v>
      </c>
      <c r="I150" s="18">
        <v>79</v>
      </c>
      <c r="J150" s="20">
        <v>82</v>
      </c>
      <c r="K150" s="20">
        <v>82</v>
      </c>
      <c r="L150" s="20">
        <v>82</v>
      </c>
      <c r="M150" s="20">
        <v>84</v>
      </c>
      <c r="N150" s="20">
        <v>82</v>
      </c>
      <c r="O150" s="20">
        <f t="shared" si="4"/>
        <v>82.4</v>
      </c>
    </row>
    <row r="151" spans="1:15" ht="25.5">
      <c r="A151" s="19">
        <v>3</v>
      </c>
      <c r="B151" s="19" t="s">
        <v>239</v>
      </c>
      <c r="C151" s="19" t="s">
        <v>240</v>
      </c>
      <c r="D151" s="19">
        <v>2018</v>
      </c>
      <c r="E151" s="19">
        <v>2</v>
      </c>
      <c r="F151" s="19" t="s">
        <v>80</v>
      </c>
      <c r="G151" s="19" t="s">
        <v>28</v>
      </c>
      <c r="H151" s="19">
        <v>12</v>
      </c>
      <c r="I151" s="18">
        <v>80</v>
      </c>
      <c r="J151" s="20">
        <v>84</v>
      </c>
      <c r="K151" s="20">
        <v>86</v>
      </c>
      <c r="L151" s="20">
        <v>80</v>
      </c>
      <c r="M151" s="20">
        <v>86</v>
      </c>
      <c r="N151" s="20">
        <v>88</v>
      </c>
      <c r="O151" s="20">
        <f t="shared" si="4"/>
        <v>84.8</v>
      </c>
    </row>
    <row r="152" spans="1:15" ht="25.5">
      <c r="A152" s="19">
        <v>3</v>
      </c>
      <c r="B152" s="19" t="s">
        <v>543</v>
      </c>
      <c r="C152" s="19" t="s">
        <v>567</v>
      </c>
      <c r="D152" s="19">
        <v>2017</v>
      </c>
      <c r="E152" s="19">
        <v>2</v>
      </c>
      <c r="F152" s="19" t="s">
        <v>51</v>
      </c>
      <c r="G152" s="19" t="s">
        <v>28</v>
      </c>
      <c r="H152" s="19">
        <v>11.7</v>
      </c>
      <c r="I152" s="18">
        <v>81</v>
      </c>
      <c r="J152" s="20">
        <v>90</v>
      </c>
      <c r="K152" s="20">
        <v>87</v>
      </c>
      <c r="L152" s="20">
        <v>89</v>
      </c>
      <c r="M152" s="20">
        <v>85</v>
      </c>
      <c r="N152" s="20">
        <v>91</v>
      </c>
      <c r="O152" s="20">
        <f t="shared" si="4"/>
        <v>88.4</v>
      </c>
    </row>
    <row r="153" spans="1:15">
      <c r="A153" s="19">
        <v>3</v>
      </c>
      <c r="B153" s="19" t="s">
        <v>681</v>
      </c>
      <c r="C153" s="19" t="s">
        <v>262</v>
      </c>
      <c r="D153" s="19">
        <v>2018</v>
      </c>
      <c r="E153" s="19">
        <v>2</v>
      </c>
      <c r="F153" s="19" t="s">
        <v>27</v>
      </c>
      <c r="G153" s="19" t="s">
        <v>28</v>
      </c>
      <c r="H153" s="19">
        <v>7</v>
      </c>
      <c r="I153" s="18">
        <v>82</v>
      </c>
      <c r="J153" s="20">
        <v>88</v>
      </c>
      <c r="K153" s="20">
        <v>86</v>
      </c>
      <c r="L153" s="20">
        <v>88</v>
      </c>
      <c r="M153" s="20">
        <v>86</v>
      </c>
      <c r="N153" s="20">
        <v>87</v>
      </c>
      <c r="O153" s="20">
        <f t="shared" si="4"/>
        <v>87</v>
      </c>
    </row>
    <row r="154" spans="1:15" ht="38.25">
      <c r="A154" s="19">
        <v>3</v>
      </c>
      <c r="B154" s="19" t="s">
        <v>138</v>
      </c>
      <c r="C154" s="19" t="s">
        <v>146</v>
      </c>
      <c r="D154" s="19">
        <v>2016</v>
      </c>
      <c r="E154" s="19">
        <v>2</v>
      </c>
      <c r="F154" s="19" t="s">
        <v>36</v>
      </c>
      <c r="G154" s="19" t="s">
        <v>28</v>
      </c>
      <c r="H154" s="19">
        <v>5.9</v>
      </c>
      <c r="I154" s="18">
        <v>83</v>
      </c>
      <c r="J154" s="20">
        <v>83</v>
      </c>
      <c r="K154" s="20">
        <v>85</v>
      </c>
      <c r="L154" s="20">
        <v>84</v>
      </c>
      <c r="M154" s="20">
        <v>85</v>
      </c>
      <c r="N154" s="20">
        <v>80</v>
      </c>
      <c r="O154" s="20">
        <f t="shared" si="4"/>
        <v>83.4</v>
      </c>
    </row>
    <row r="155" spans="1:15">
      <c r="A155" s="19">
        <v>3</v>
      </c>
      <c r="B155" s="19" t="s">
        <v>681</v>
      </c>
      <c r="C155" s="19" t="s">
        <v>184</v>
      </c>
      <c r="D155" s="19">
        <v>2018</v>
      </c>
      <c r="E155" s="19">
        <v>2</v>
      </c>
      <c r="F155" s="19" t="s">
        <v>51</v>
      </c>
      <c r="G155" s="19" t="s">
        <v>28</v>
      </c>
      <c r="H155" s="19">
        <v>7.7</v>
      </c>
      <c r="I155" s="18">
        <v>84</v>
      </c>
      <c r="J155" s="20">
        <v>87</v>
      </c>
      <c r="K155" s="20">
        <v>84</v>
      </c>
      <c r="L155" s="20">
        <v>81</v>
      </c>
      <c r="M155" s="20">
        <v>81</v>
      </c>
      <c r="N155" s="20">
        <v>88</v>
      </c>
      <c r="O155" s="20">
        <f t="shared" si="4"/>
        <v>84.2</v>
      </c>
    </row>
    <row r="156" spans="1:15" ht="25.5">
      <c r="A156" s="19">
        <v>3</v>
      </c>
      <c r="B156" s="19" t="s">
        <v>307</v>
      </c>
      <c r="C156" s="19" t="s">
        <v>184</v>
      </c>
      <c r="D156" s="19">
        <v>2018</v>
      </c>
      <c r="E156" s="19">
        <v>2</v>
      </c>
      <c r="F156" s="19" t="s">
        <v>51</v>
      </c>
      <c r="G156" s="19" t="s">
        <v>28</v>
      </c>
      <c r="H156" s="19">
        <v>8</v>
      </c>
      <c r="I156" s="18">
        <v>85</v>
      </c>
      <c r="J156" s="20">
        <v>73</v>
      </c>
      <c r="K156" s="20">
        <v>77</v>
      </c>
      <c r="L156" s="20">
        <v>78</v>
      </c>
      <c r="M156" s="20">
        <v>77</v>
      </c>
      <c r="N156" s="20">
        <v>74</v>
      </c>
      <c r="O156" s="20">
        <f t="shared" si="4"/>
        <v>75.8</v>
      </c>
    </row>
    <row r="157" spans="1:15" ht="25.5">
      <c r="A157" s="19">
        <v>3</v>
      </c>
      <c r="B157" s="19" t="s">
        <v>502</v>
      </c>
      <c r="C157" s="19" t="s">
        <v>516</v>
      </c>
      <c r="D157" s="19">
        <v>2018</v>
      </c>
      <c r="E157" s="19">
        <v>2</v>
      </c>
      <c r="F157" s="19" t="s">
        <v>36</v>
      </c>
      <c r="G157" s="19" t="s">
        <v>28</v>
      </c>
      <c r="H157" s="19">
        <v>10.6</v>
      </c>
      <c r="I157" s="18">
        <v>86</v>
      </c>
      <c r="J157" s="20">
        <v>89</v>
      </c>
      <c r="K157" s="20">
        <v>87</v>
      </c>
      <c r="L157" s="20">
        <v>87</v>
      </c>
      <c r="M157" s="20">
        <v>88</v>
      </c>
      <c r="N157" s="20">
        <v>88</v>
      </c>
      <c r="O157" s="20">
        <f t="shared" ref="O157:O175" si="5">AVERAGE(J157:N157)</f>
        <v>87.8</v>
      </c>
    </row>
    <row r="158" spans="1:15" ht="25.5">
      <c r="A158" s="19">
        <v>3</v>
      </c>
      <c r="B158" s="19" t="s">
        <v>619</v>
      </c>
      <c r="C158" s="19" t="s">
        <v>204</v>
      </c>
      <c r="D158" s="19">
        <v>2018</v>
      </c>
      <c r="E158" s="19">
        <v>4</v>
      </c>
      <c r="F158" s="19" t="s">
        <v>255</v>
      </c>
      <c r="G158" s="19" t="s">
        <v>28</v>
      </c>
      <c r="H158" s="19">
        <v>94.1</v>
      </c>
      <c r="I158" s="18">
        <v>108</v>
      </c>
      <c r="J158" s="20">
        <v>87</v>
      </c>
      <c r="K158" s="20">
        <v>84</v>
      </c>
      <c r="L158" s="20">
        <v>89</v>
      </c>
      <c r="M158" s="20">
        <v>88</v>
      </c>
      <c r="N158" s="20">
        <v>88</v>
      </c>
      <c r="O158" s="20">
        <f t="shared" si="5"/>
        <v>87.2</v>
      </c>
    </row>
    <row r="159" spans="1:15" ht="25.5">
      <c r="A159" s="19">
        <v>3</v>
      </c>
      <c r="B159" s="19" t="s">
        <v>543</v>
      </c>
      <c r="C159" s="19" t="s">
        <v>544</v>
      </c>
      <c r="D159" s="19">
        <v>2017</v>
      </c>
      <c r="E159" s="19">
        <v>4</v>
      </c>
      <c r="F159" s="19" t="s">
        <v>545</v>
      </c>
      <c r="G159" s="19" t="s">
        <v>28</v>
      </c>
      <c r="H159" s="19">
        <v>186.2</v>
      </c>
      <c r="I159" s="18">
        <v>109</v>
      </c>
      <c r="J159" s="20">
        <v>87</v>
      </c>
      <c r="K159" s="20">
        <v>87</v>
      </c>
      <c r="L159" s="20">
        <v>85</v>
      </c>
      <c r="M159" s="20">
        <v>87</v>
      </c>
      <c r="N159" s="20">
        <v>87</v>
      </c>
      <c r="O159" s="20">
        <f t="shared" si="5"/>
        <v>86.6</v>
      </c>
    </row>
    <row r="160" spans="1:15" ht="25.5">
      <c r="A160" s="19">
        <v>3</v>
      </c>
      <c r="B160" s="19" t="s">
        <v>619</v>
      </c>
      <c r="C160" s="19" t="s">
        <v>294</v>
      </c>
      <c r="D160" s="19">
        <v>2018</v>
      </c>
      <c r="E160" s="19">
        <v>4</v>
      </c>
      <c r="F160" s="19" t="s">
        <v>255</v>
      </c>
      <c r="G160" s="19" t="s">
        <v>28</v>
      </c>
      <c r="H160" s="19">
        <v>156.6</v>
      </c>
      <c r="I160" s="18">
        <v>110</v>
      </c>
      <c r="J160" s="20">
        <v>89</v>
      </c>
      <c r="K160" s="20">
        <v>90</v>
      </c>
      <c r="L160" s="20">
        <v>88</v>
      </c>
      <c r="M160" s="20">
        <v>92</v>
      </c>
      <c r="N160" s="20">
        <v>86</v>
      </c>
      <c r="O160" s="20">
        <f t="shared" si="5"/>
        <v>89</v>
      </c>
    </row>
    <row r="161" spans="1:15">
      <c r="A161" s="19">
        <v>3</v>
      </c>
      <c r="B161" s="19" t="s">
        <v>246</v>
      </c>
      <c r="C161" s="19" t="s">
        <v>133</v>
      </c>
      <c r="D161" s="19">
        <v>2018</v>
      </c>
      <c r="E161" s="19">
        <v>4</v>
      </c>
      <c r="F161" s="19" t="s">
        <v>255</v>
      </c>
      <c r="G161" s="19" t="s">
        <v>28</v>
      </c>
      <c r="H161" s="19">
        <v>58.2</v>
      </c>
      <c r="I161" s="18">
        <v>111</v>
      </c>
      <c r="J161" s="20">
        <v>84</v>
      </c>
      <c r="K161" s="20">
        <v>85</v>
      </c>
      <c r="L161" s="20">
        <v>79</v>
      </c>
      <c r="M161" s="20">
        <v>82</v>
      </c>
      <c r="N161" s="20">
        <v>85</v>
      </c>
      <c r="O161" s="20">
        <f t="shared" si="5"/>
        <v>83</v>
      </c>
    </row>
    <row r="162" spans="1:15" ht="25.5">
      <c r="A162" s="19">
        <v>3</v>
      </c>
      <c r="B162" s="19" t="s">
        <v>543</v>
      </c>
      <c r="C162" s="19" t="s">
        <v>577</v>
      </c>
      <c r="D162" s="19">
        <v>2015</v>
      </c>
      <c r="E162" s="19">
        <v>4</v>
      </c>
      <c r="F162" s="19" t="s">
        <v>255</v>
      </c>
      <c r="G162" s="19" t="s">
        <v>28</v>
      </c>
      <c r="H162" s="19">
        <v>97.1</v>
      </c>
      <c r="I162" s="18">
        <v>112</v>
      </c>
      <c r="J162" s="20">
        <v>86</v>
      </c>
      <c r="K162" s="20">
        <v>89</v>
      </c>
      <c r="L162" s="20">
        <v>86</v>
      </c>
      <c r="M162" s="20">
        <v>84</v>
      </c>
      <c r="N162" s="20">
        <v>88</v>
      </c>
      <c r="O162" s="20">
        <f t="shared" si="5"/>
        <v>86.6</v>
      </c>
    </row>
    <row r="163" spans="1:15">
      <c r="A163" s="19">
        <v>3</v>
      </c>
      <c r="B163" s="19" t="s">
        <v>669</v>
      </c>
      <c r="C163" s="19" t="s">
        <v>250</v>
      </c>
      <c r="D163" s="19">
        <v>2018</v>
      </c>
      <c r="E163" s="19">
        <v>4</v>
      </c>
      <c r="F163" s="19" t="s">
        <v>51</v>
      </c>
      <c r="G163" s="19" t="s">
        <v>28</v>
      </c>
      <c r="H163" s="19">
        <v>63.8</v>
      </c>
      <c r="I163" s="18">
        <v>113</v>
      </c>
      <c r="J163" s="20">
        <v>88</v>
      </c>
      <c r="K163" s="20">
        <v>87</v>
      </c>
      <c r="L163" s="20">
        <v>84</v>
      </c>
      <c r="M163" s="20">
        <v>82</v>
      </c>
      <c r="N163" s="20">
        <v>86</v>
      </c>
      <c r="O163" s="20">
        <f t="shared" si="5"/>
        <v>85.4</v>
      </c>
    </row>
    <row r="164" spans="1:15">
      <c r="A164" s="19">
        <v>3</v>
      </c>
      <c r="B164" s="19" t="s">
        <v>669</v>
      </c>
      <c r="C164" s="19" t="s">
        <v>79</v>
      </c>
      <c r="D164" s="19">
        <v>2018</v>
      </c>
      <c r="E164" s="19">
        <v>4</v>
      </c>
      <c r="F164" s="19" t="s">
        <v>255</v>
      </c>
      <c r="G164" s="19" t="s">
        <v>28</v>
      </c>
      <c r="H164" s="19">
        <v>58.2</v>
      </c>
      <c r="I164" s="18">
        <v>114</v>
      </c>
      <c r="J164" s="20">
        <v>83</v>
      </c>
      <c r="K164" s="20">
        <v>82</v>
      </c>
      <c r="L164" s="20">
        <v>80</v>
      </c>
      <c r="M164" s="20">
        <v>80</v>
      </c>
      <c r="N164" s="20">
        <v>83</v>
      </c>
      <c r="O164" s="20">
        <f t="shared" si="5"/>
        <v>81.599999999999994</v>
      </c>
    </row>
    <row r="165" spans="1:15" ht="25.5">
      <c r="A165" s="19">
        <v>3</v>
      </c>
      <c r="B165" s="19" t="s">
        <v>619</v>
      </c>
      <c r="C165" s="19" t="s">
        <v>177</v>
      </c>
      <c r="D165" s="19">
        <v>2018</v>
      </c>
      <c r="E165" s="19">
        <v>4</v>
      </c>
      <c r="F165" s="19" t="s">
        <v>255</v>
      </c>
      <c r="G165" s="19" t="s">
        <v>28</v>
      </c>
      <c r="H165" s="19">
        <v>151</v>
      </c>
      <c r="I165" s="18">
        <v>115</v>
      </c>
      <c r="J165" s="20">
        <v>85</v>
      </c>
      <c r="K165" s="20">
        <v>84</v>
      </c>
      <c r="L165" s="20">
        <v>84</v>
      </c>
      <c r="M165" s="20">
        <v>79</v>
      </c>
      <c r="N165" s="20">
        <v>86</v>
      </c>
      <c r="O165" s="20">
        <f t="shared" si="5"/>
        <v>83.6</v>
      </c>
    </row>
    <row r="166" spans="1:15">
      <c r="A166" s="19">
        <v>3</v>
      </c>
      <c r="B166" s="19" t="s">
        <v>246</v>
      </c>
      <c r="C166" s="19" t="s">
        <v>184</v>
      </c>
      <c r="D166" s="19">
        <v>2018</v>
      </c>
      <c r="E166" s="19">
        <v>4</v>
      </c>
      <c r="F166" s="19" t="s">
        <v>255</v>
      </c>
      <c r="G166" s="19" t="s">
        <v>28</v>
      </c>
      <c r="H166" s="19">
        <v>90</v>
      </c>
      <c r="I166" s="18">
        <v>116</v>
      </c>
      <c r="J166" s="20">
        <v>87</v>
      </c>
      <c r="K166" s="20">
        <v>86</v>
      </c>
      <c r="L166" s="20">
        <v>85</v>
      </c>
      <c r="M166" s="20">
        <v>86</v>
      </c>
      <c r="N166" s="20">
        <v>88</v>
      </c>
      <c r="O166" s="20">
        <f t="shared" si="5"/>
        <v>86.4</v>
      </c>
    </row>
    <row r="167" spans="1:15">
      <c r="A167" s="19">
        <v>3</v>
      </c>
      <c r="B167" s="19" t="s">
        <v>669</v>
      </c>
      <c r="C167" s="19" t="s">
        <v>184</v>
      </c>
      <c r="D167" s="19">
        <v>2018</v>
      </c>
      <c r="E167" s="19">
        <v>4</v>
      </c>
      <c r="F167" s="19" t="s">
        <v>51</v>
      </c>
      <c r="G167" s="19" t="s">
        <v>28</v>
      </c>
      <c r="H167" s="19">
        <v>102.2</v>
      </c>
      <c r="I167" s="18">
        <v>117</v>
      </c>
      <c r="J167" s="20">
        <v>85</v>
      </c>
      <c r="K167" s="20">
        <v>87</v>
      </c>
      <c r="L167" s="20">
        <v>86</v>
      </c>
      <c r="M167" s="20">
        <v>86</v>
      </c>
      <c r="N167" s="20">
        <v>84</v>
      </c>
      <c r="O167" s="20">
        <f t="shared" si="5"/>
        <v>85.6</v>
      </c>
    </row>
    <row r="168" spans="1:15" ht="25.5">
      <c r="A168" s="19">
        <v>3</v>
      </c>
      <c r="B168" s="19" t="s">
        <v>595</v>
      </c>
      <c r="C168" s="19" t="s">
        <v>602</v>
      </c>
      <c r="D168" s="19">
        <v>2018</v>
      </c>
      <c r="E168" s="19">
        <v>4</v>
      </c>
      <c r="F168" s="19" t="s">
        <v>603</v>
      </c>
      <c r="G168" s="19" t="s">
        <v>28</v>
      </c>
      <c r="H168" s="19">
        <v>133.6</v>
      </c>
      <c r="I168" s="18">
        <v>118</v>
      </c>
      <c r="J168" s="20">
        <v>80</v>
      </c>
      <c r="K168" s="20">
        <v>79</v>
      </c>
      <c r="L168" s="20">
        <v>78</v>
      </c>
      <c r="M168" s="20">
        <v>77</v>
      </c>
      <c r="N168" s="20">
        <v>78</v>
      </c>
      <c r="O168" s="20">
        <f t="shared" si="5"/>
        <v>78.400000000000006</v>
      </c>
    </row>
    <row r="169" spans="1:15" ht="25.5">
      <c r="A169" s="19">
        <v>3</v>
      </c>
      <c r="B169" s="19" t="s">
        <v>94</v>
      </c>
      <c r="C169" s="19" t="s">
        <v>110</v>
      </c>
      <c r="D169" s="19">
        <v>2018</v>
      </c>
      <c r="E169" s="19">
        <v>7</v>
      </c>
      <c r="F169" s="19" t="s">
        <v>80</v>
      </c>
      <c r="G169" s="19" t="s">
        <v>28</v>
      </c>
      <c r="H169" s="19">
        <v>1.4</v>
      </c>
      <c r="I169" s="18">
        <v>171</v>
      </c>
      <c r="J169" s="20">
        <v>86</v>
      </c>
      <c r="K169" s="20">
        <v>85</v>
      </c>
      <c r="L169" s="20">
        <v>88</v>
      </c>
      <c r="M169" s="20">
        <v>88</v>
      </c>
      <c r="N169" s="20">
        <v>85</v>
      </c>
      <c r="O169" s="20">
        <f t="shared" si="5"/>
        <v>86.4</v>
      </c>
    </row>
    <row r="170" spans="1:15">
      <c r="A170" s="19">
        <v>3</v>
      </c>
      <c r="B170" s="19" t="s">
        <v>444</v>
      </c>
      <c r="C170" s="19" t="s">
        <v>447</v>
      </c>
      <c r="D170" s="19">
        <v>2018</v>
      </c>
      <c r="E170" s="19">
        <v>8</v>
      </c>
      <c r="F170" s="19" t="s">
        <v>80</v>
      </c>
      <c r="G170" s="19" t="s">
        <v>28</v>
      </c>
      <c r="H170" s="19">
        <v>8</v>
      </c>
      <c r="I170" s="18">
        <v>172</v>
      </c>
      <c r="J170" s="20">
        <v>87</v>
      </c>
      <c r="K170" s="20">
        <v>85</v>
      </c>
      <c r="L170" s="20">
        <v>85</v>
      </c>
      <c r="M170" s="20">
        <v>82</v>
      </c>
      <c r="N170" s="20">
        <v>88</v>
      </c>
      <c r="O170" s="20">
        <f t="shared" si="5"/>
        <v>85.4</v>
      </c>
    </row>
    <row r="171" spans="1:15" ht="25.5">
      <c r="A171" s="19">
        <v>3</v>
      </c>
      <c r="B171" s="19" t="s">
        <v>191</v>
      </c>
      <c r="C171" s="19" t="s">
        <v>199</v>
      </c>
      <c r="D171" s="19">
        <v>2018</v>
      </c>
      <c r="E171" s="19">
        <v>8</v>
      </c>
      <c r="F171" s="19" t="s">
        <v>36</v>
      </c>
      <c r="G171" s="19" t="s">
        <v>28</v>
      </c>
      <c r="H171" s="19">
        <v>8.8000000000000007</v>
      </c>
      <c r="I171" s="18">
        <v>173</v>
      </c>
      <c r="J171" s="20">
        <v>84</v>
      </c>
      <c r="K171" s="20">
        <v>83</v>
      </c>
      <c r="L171" s="20">
        <v>80</v>
      </c>
      <c r="M171" s="20">
        <v>80</v>
      </c>
      <c r="N171" s="20">
        <v>82</v>
      </c>
      <c r="O171" s="20">
        <f t="shared" si="5"/>
        <v>81.8</v>
      </c>
    </row>
    <row r="172" spans="1:15">
      <c r="A172" s="19">
        <v>3</v>
      </c>
      <c r="B172" s="19" t="s">
        <v>246</v>
      </c>
      <c r="C172" s="19" t="s">
        <v>199</v>
      </c>
      <c r="D172" s="19">
        <v>2018</v>
      </c>
      <c r="E172" s="19">
        <v>8</v>
      </c>
      <c r="F172" s="19" t="s">
        <v>51</v>
      </c>
      <c r="G172" s="19" t="s">
        <v>28</v>
      </c>
      <c r="H172" s="19">
        <v>42</v>
      </c>
      <c r="I172" s="18">
        <v>174</v>
      </c>
      <c r="J172" s="20">
        <v>85</v>
      </c>
      <c r="K172" s="20">
        <v>82</v>
      </c>
      <c r="L172" s="20">
        <v>80</v>
      </c>
      <c r="M172" s="20">
        <v>78</v>
      </c>
      <c r="N172" s="20">
        <v>83</v>
      </c>
      <c r="O172" s="20">
        <f t="shared" si="5"/>
        <v>81.599999999999994</v>
      </c>
    </row>
    <row r="173" spans="1:15">
      <c r="A173" s="19">
        <v>3</v>
      </c>
      <c r="B173" s="19" t="s">
        <v>396</v>
      </c>
      <c r="C173" s="19" t="s">
        <v>416</v>
      </c>
      <c r="D173" s="19">
        <v>2018</v>
      </c>
      <c r="E173" s="19">
        <v>8</v>
      </c>
      <c r="F173" s="19" t="s">
        <v>36</v>
      </c>
      <c r="G173" s="19" t="s">
        <v>28</v>
      </c>
      <c r="H173" s="19">
        <v>6.9</v>
      </c>
      <c r="I173" s="18">
        <v>176</v>
      </c>
      <c r="J173" s="20">
        <v>81</v>
      </c>
      <c r="K173" s="20">
        <v>82</v>
      </c>
      <c r="L173" s="20">
        <v>81</v>
      </c>
      <c r="M173" s="20">
        <v>78</v>
      </c>
      <c r="N173" s="20">
        <v>81</v>
      </c>
      <c r="O173" s="20">
        <f t="shared" si="5"/>
        <v>80.599999999999994</v>
      </c>
    </row>
    <row r="174" spans="1:15" ht="25.5">
      <c r="A174" s="19">
        <v>3</v>
      </c>
      <c r="B174" s="19" t="s">
        <v>450</v>
      </c>
      <c r="C174" s="19" t="s">
        <v>467</v>
      </c>
      <c r="D174" s="19">
        <v>2018</v>
      </c>
      <c r="E174" s="19">
        <v>8</v>
      </c>
      <c r="F174" s="19" t="s">
        <v>36</v>
      </c>
      <c r="G174" s="19" t="s">
        <v>28</v>
      </c>
      <c r="H174" s="19">
        <v>15.3</v>
      </c>
      <c r="I174" s="18">
        <v>177</v>
      </c>
      <c r="J174" s="20">
        <v>89</v>
      </c>
      <c r="K174" s="20">
        <v>87</v>
      </c>
      <c r="L174" s="20">
        <v>86</v>
      </c>
      <c r="M174" s="20">
        <v>88</v>
      </c>
      <c r="N174" s="20">
        <v>88</v>
      </c>
      <c r="O174" s="20">
        <f t="shared" si="5"/>
        <v>87.6</v>
      </c>
    </row>
    <row r="175" spans="1:15" ht="25.5">
      <c r="A175" s="19">
        <v>3</v>
      </c>
      <c r="B175" s="19" t="s">
        <v>502</v>
      </c>
      <c r="C175" s="19" t="s">
        <v>519</v>
      </c>
      <c r="D175" s="19">
        <v>2018</v>
      </c>
      <c r="E175" s="19">
        <v>8</v>
      </c>
      <c r="F175" s="19" t="s">
        <v>80</v>
      </c>
      <c r="G175" s="19" t="s">
        <v>28</v>
      </c>
      <c r="H175" s="19">
        <v>30.3</v>
      </c>
      <c r="I175" s="18">
        <v>178</v>
      </c>
      <c r="J175" s="20">
        <v>78</v>
      </c>
      <c r="K175" s="20">
        <v>78</v>
      </c>
      <c r="L175" s="20">
        <v>80</v>
      </c>
      <c r="M175" s="20">
        <v>76</v>
      </c>
      <c r="N175" s="20">
        <v>80</v>
      </c>
      <c r="O175" s="20">
        <f t="shared" si="5"/>
        <v>78.400000000000006</v>
      </c>
    </row>
  </sheetData>
  <sortState ref="A1:AC182">
    <sortCondition ref="A1:A182"/>
  </sortState>
  <pageMargins left="0.25" right="0.25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82"/>
  <sheetViews>
    <sheetView showGridLines="0" topLeftCell="M1" workbookViewId="0">
      <selection activeCell="A7" sqref="A7:XFD7"/>
    </sheetView>
  </sheetViews>
  <sheetFormatPr defaultRowHeight="15"/>
  <cols>
    <col min="1" max="1" width="6" bestFit="1" customWidth="1"/>
    <col min="2" max="2" width="8.5703125" bestFit="1" customWidth="1"/>
    <col min="3" max="3" width="6.85546875" bestFit="1" customWidth="1"/>
    <col min="4" max="5" width="9.85546875" style="9" customWidth="1"/>
    <col min="6" max="6" width="36.5703125" bestFit="1" customWidth="1"/>
    <col min="7" max="7" width="12.42578125" bestFit="1" customWidth="1"/>
    <col min="8" max="8" width="36.5703125" bestFit="1" customWidth="1"/>
    <col min="9" max="9" width="6" bestFit="1" customWidth="1"/>
    <col min="10" max="10" width="8.5703125" style="9" bestFit="1" customWidth="1"/>
    <col min="11" max="11" width="30.140625" bestFit="1" customWidth="1"/>
    <col min="12" max="12" width="36.5703125" bestFit="1" customWidth="1"/>
    <col min="13" max="13" width="19.42578125" bestFit="1" customWidth="1"/>
    <col min="14" max="14" width="5.42578125" bestFit="1" customWidth="1"/>
    <col min="15" max="15" width="21" bestFit="1" customWidth="1"/>
    <col min="16" max="16" width="17.42578125" bestFit="1" customWidth="1"/>
    <col min="17" max="17" width="20.42578125" bestFit="1" customWidth="1"/>
    <col min="18" max="18" width="13.140625" customWidth="1"/>
    <col min="19" max="19" width="6" bestFit="1" customWidth="1"/>
    <col min="20" max="20" width="7.42578125" bestFit="1" customWidth="1"/>
    <col min="21" max="21" width="11.5703125" bestFit="1" customWidth="1"/>
    <col min="22" max="22" width="6.42578125" bestFit="1" customWidth="1"/>
    <col min="23" max="23" width="5.85546875" bestFit="1" customWidth="1"/>
    <col min="24" max="24" width="8.85546875" bestFit="1" customWidth="1"/>
    <col min="25" max="25" width="13.5703125" bestFit="1" customWidth="1"/>
    <col min="26" max="26" width="4.42578125" bestFit="1" customWidth="1"/>
  </cols>
  <sheetData>
    <row r="1" spans="1:27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5"/>
      <c r="Z1" s="6"/>
      <c r="AA1" t="s">
        <v>726</v>
      </c>
    </row>
    <row r="2" spans="1:27" ht="26.25">
      <c r="A2" s="2" t="s">
        <v>1</v>
      </c>
      <c r="B2" s="2" t="s">
        <v>2</v>
      </c>
      <c r="C2" s="2" t="s">
        <v>3</v>
      </c>
      <c r="D2" s="10" t="s">
        <v>724</v>
      </c>
      <c r="E2" s="10" t="s">
        <v>725</v>
      </c>
      <c r="F2" s="2" t="s">
        <v>4</v>
      </c>
      <c r="G2" s="2" t="s">
        <v>5</v>
      </c>
      <c r="H2" s="2" t="s">
        <v>6</v>
      </c>
      <c r="I2" s="2" t="s">
        <v>7</v>
      </c>
      <c r="J2" s="7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24</v>
      </c>
    </row>
    <row r="3" spans="1:27" ht="26.25">
      <c r="A3" s="3">
        <v>92346</v>
      </c>
      <c r="B3" s="4" t="s">
        <v>202</v>
      </c>
      <c r="C3" s="3">
        <v>1823</v>
      </c>
      <c r="D3" s="11">
        <v>1</v>
      </c>
      <c r="E3" s="11">
        <v>1</v>
      </c>
      <c r="F3" s="3" t="s">
        <v>203</v>
      </c>
      <c r="G3" s="1"/>
      <c r="H3" s="3" t="s">
        <v>204</v>
      </c>
      <c r="I3" s="3">
        <v>2018</v>
      </c>
      <c r="J3" s="8">
        <v>1</v>
      </c>
      <c r="K3" s="3" t="s">
        <v>34</v>
      </c>
      <c r="L3" s="3" t="s">
        <v>26</v>
      </c>
      <c r="M3" s="3" t="s">
        <v>36</v>
      </c>
      <c r="N3" s="3" t="s">
        <v>28</v>
      </c>
      <c r="O3" s="3" t="s">
        <v>140</v>
      </c>
      <c r="P3" s="3" t="s">
        <v>205</v>
      </c>
      <c r="Q3" s="3" t="s">
        <v>206</v>
      </c>
      <c r="R3" s="4" t="s">
        <v>207</v>
      </c>
      <c r="S3" s="3">
        <v>1.4</v>
      </c>
      <c r="T3" s="3">
        <v>7</v>
      </c>
      <c r="U3" s="3">
        <v>3200</v>
      </c>
      <c r="V3" s="3">
        <v>0</v>
      </c>
      <c r="W3" s="3" t="s">
        <v>30</v>
      </c>
      <c r="X3" s="1"/>
      <c r="Y3" s="3" t="s">
        <v>208</v>
      </c>
      <c r="Z3" s="3" t="s">
        <v>30</v>
      </c>
    </row>
    <row r="4" spans="1:27" ht="26.25">
      <c r="A4" s="3">
        <v>92409</v>
      </c>
      <c r="B4" s="4" t="s">
        <v>366</v>
      </c>
      <c r="C4" s="3">
        <v>20</v>
      </c>
      <c r="D4" s="11">
        <v>2</v>
      </c>
      <c r="E4" s="11">
        <v>1</v>
      </c>
      <c r="F4" s="3" t="s">
        <v>367</v>
      </c>
      <c r="G4" s="1"/>
      <c r="H4" s="3" t="s">
        <v>204</v>
      </c>
      <c r="I4" s="3">
        <v>2018</v>
      </c>
      <c r="J4" s="8">
        <v>1</v>
      </c>
      <c r="K4" s="3" t="s">
        <v>34</v>
      </c>
      <c r="L4" s="3" t="s">
        <v>26</v>
      </c>
      <c r="M4" s="3" t="s">
        <v>36</v>
      </c>
      <c r="N4" s="3" t="s">
        <v>28</v>
      </c>
      <c r="O4" s="3" t="s">
        <v>29</v>
      </c>
      <c r="P4" s="3" t="s">
        <v>368</v>
      </c>
      <c r="Q4" s="3" t="s">
        <v>369</v>
      </c>
      <c r="R4" s="4" t="s">
        <v>370</v>
      </c>
      <c r="S4" s="3">
        <v>1.4</v>
      </c>
      <c r="T4" s="3">
        <v>5.2</v>
      </c>
      <c r="U4" s="3">
        <v>5000</v>
      </c>
      <c r="V4" s="3">
        <v>0</v>
      </c>
      <c r="W4" s="3" t="s">
        <v>30</v>
      </c>
      <c r="X4" s="1"/>
      <c r="Y4" s="3" t="s">
        <v>371</v>
      </c>
      <c r="Z4" s="3" t="s">
        <v>30</v>
      </c>
    </row>
    <row r="5" spans="1:27" ht="26.25">
      <c r="A5" s="3">
        <v>92498</v>
      </c>
      <c r="B5" s="4" t="s">
        <v>686</v>
      </c>
      <c r="C5" s="3">
        <v>742</v>
      </c>
      <c r="D5" s="11">
        <v>3</v>
      </c>
      <c r="E5" s="11">
        <v>1</v>
      </c>
      <c r="F5" s="3" t="s">
        <v>681</v>
      </c>
      <c r="G5" s="1"/>
      <c r="H5" s="3" t="s">
        <v>204</v>
      </c>
      <c r="I5" s="3">
        <v>2018</v>
      </c>
      <c r="J5" s="8">
        <v>1</v>
      </c>
      <c r="K5" s="3" t="s">
        <v>34</v>
      </c>
      <c r="L5" s="3" t="s">
        <v>26</v>
      </c>
      <c r="M5" s="3" t="s">
        <v>36</v>
      </c>
      <c r="N5" s="3" t="s">
        <v>28</v>
      </c>
      <c r="O5" s="3" t="s">
        <v>216</v>
      </c>
      <c r="P5" s="1"/>
      <c r="Q5" s="1"/>
      <c r="R5" s="4" t="s">
        <v>687</v>
      </c>
      <c r="S5" s="3">
        <v>3.2</v>
      </c>
      <c r="T5" s="3">
        <v>5.6</v>
      </c>
      <c r="U5" s="3">
        <v>4000</v>
      </c>
      <c r="V5" s="3">
        <v>0</v>
      </c>
      <c r="W5" s="3" t="s">
        <v>30</v>
      </c>
      <c r="X5" s="1"/>
      <c r="Y5" s="3" t="s">
        <v>688</v>
      </c>
      <c r="Z5" s="3" t="s">
        <v>30</v>
      </c>
    </row>
    <row r="6" spans="1:27" ht="26.25">
      <c r="A6" s="3">
        <v>92437</v>
      </c>
      <c r="B6" s="4" t="s">
        <v>486</v>
      </c>
      <c r="C6" s="3">
        <v>2398</v>
      </c>
      <c r="D6" s="11">
        <v>4</v>
      </c>
      <c r="E6" s="11">
        <v>1</v>
      </c>
      <c r="F6" s="3" t="s">
        <v>481</v>
      </c>
      <c r="G6" s="1"/>
      <c r="H6" s="3" t="s">
        <v>204</v>
      </c>
      <c r="I6" s="3">
        <v>2016</v>
      </c>
      <c r="J6" s="8">
        <v>1</v>
      </c>
      <c r="K6" s="3" t="s">
        <v>34</v>
      </c>
      <c r="L6" s="3" t="s">
        <v>26</v>
      </c>
      <c r="M6" s="3" t="s">
        <v>151</v>
      </c>
      <c r="N6" s="3" t="s">
        <v>28</v>
      </c>
      <c r="O6" s="3" t="s">
        <v>216</v>
      </c>
      <c r="P6" s="3" t="s">
        <v>482</v>
      </c>
      <c r="Q6" s="1"/>
      <c r="R6" s="4" t="s">
        <v>487</v>
      </c>
      <c r="S6" s="3">
        <v>1.2</v>
      </c>
      <c r="T6" s="3">
        <v>5.2</v>
      </c>
      <c r="U6" s="3">
        <v>970</v>
      </c>
      <c r="V6" s="3">
        <v>0</v>
      </c>
      <c r="W6" s="3" t="s">
        <v>30</v>
      </c>
      <c r="X6" s="1"/>
      <c r="Y6" s="1"/>
      <c r="Z6" s="3" t="s">
        <v>30</v>
      </c>
    </row>
    <row r="7" spans="1:27" ht="26.25">
      <c r="A7" s="3">
        <v>92466</v>
      </c>
      <c r="B7" s="4" t="s">
        <v>584</v>
      </c>
      <c r="C7" s="3">
        <v>62</v>
      </c>
      <c r="D7" s="11">
        <v>5</v>
      </c>
      <c r="E7" s="11">
        <v>1</v>
      </c>
      <c r="F7" s="3" t="s">
        <v>543</v>
      </c>
      <c r="G7" s="1"/>
      <c r="H7" s="3" t="s">
        <v>585</v>
      </c>
      <c r="I7" s="3">
        <v>2015</v>
      </c>
      <c r="J7" s="8">
        <v>1</v>
      </c>
      <c r="K7" s="3" t="s">
        <v>34</v>
      </c>
      <c r="L7" s="3" t="s">
        <v>26</v>
      </c>
      <c r="M7" s="3" t="s">
        <v>36</v>
      </c>
      <c r="N7" s="3" t="s">
        <v>28</v>
      </c>
      <c r="O7" s="3" t="s">
        <v>29</v>
      </c>
      <c r="P7" s="1"/>
      <c r="Q7" s="1"/>
      <c r="R7" s="4" t="s">
        <v>586</v>
      </c>
      <c r="S7" s="3">
        <v>0.7</v>
      </c>
      <c r="T7" s="3">
        <v>6</v>
      </c>
      <c r="U7" s="3">
        <v>2500</v>
      </c>
      <c r="V7" s="3">
        <v>0</v>
      </c>
      <c r="W7" s="3" t="s">
        <v>30</v>
      </c>
      <c r="X7" s="1"/>
      <c r="Y7" s="3" t="s">
        <v>587</v>
      </c>
      <c r="Z7" s="3" t="s">
        <v>30</v>
      </c>
    </row>
    <row r="8" spans="1:27" ht="26.25">
      <c r="A8" s="3">
        <v>92413</v>
      </c>
      <c r="B8" s="4" t="s">
        <v>386</v>
      </c>
      <c r="C8" s="3">
        <v>20</v>
      </c>
      <c r="D8" s="11">
        <v>6</v>
      </c>
      <c r="E8" s="11">
        <v>1</v>
      </c>
      <c r="F8" s="3" t="s">
        <v>367</v>
      </c>
      <c r="G8" s="1"/>
      <c r="H8" s="3" t="s">
        <v>158</v>
      </c>
      <c r="I8" s="3">
        <v>2018</v>
      </c>
      <c r="J8" s="8">
        <v>2</v>
      </c>
      <c r="K8" s="3" t="s">
        <v>122</v>
      </c>
      <c r="L8" s="3" t="s">
        <v>26</v>
      </c>
      <c r="M8" s="3" t="s">
        <v>36</v>
      </c>
      <c r="N8" s="3" t="s">
        <v>28</v>
      </c>
      <c r="O8" s="3" t="s">
        <v>29</v>
      </c>
      <c r="P8" s="3" t="s">
        <v>387</v>
      </c>
      <c r="Q8" s="3" t="s">
        <v>388</v>
      </c>
      <c r="R8" s="4" t="s">
        <v>389</v>
      </c>
      <c r="S8" s="3">
        <v>0.6</v>
      </c>
      <c r="T8" s="3">
        <v>5.7</v>
      </c>
      <c r="U8" s="3">
        <v>2170</v>
      </c>
      <c r="V8" s="3">
        <v>0</v>
      </c>
      <c r="W8" s="3" t="s">
        <v>30</v>
      </c>
      <c r="X8" s="1"/>
      <c r="Y8" s="3" t="s">
        <v>390</v>
      </c>
      <c r="Z8" s="3" t="s">
        <v>30</v>
      </c>
    </row>
    <row r="9" spans="1:27" ht="26.25">
      <c r="A9" s="3">
        <v>92433</v>
      </c>
      <c r="B9" s="4" t="s">
        <v>471</v>
      </c>
      <c r="C9" s="3">
        <v>1443</v>
      </c>
      <c r="D9" s="11">
        <v>7</v>
      </c>
      <c r="E9" s="11">
        <v>1</v>
      </c>
      <c r="F9" s="3" t="s">
        <v>450</v>
      </c>
      <c r="G9" s="3" t="s">
        <v>451</v>
      </c>
      <c r="H9" s="3" t="s">
        <v>158</v>
      </c>
      <c r="I9" s="3">
        <v>2018</v>
      </c>
      <c r="J9" s="8">
        <v>2</v>
      </c>
      <c r="K9" s="3" t="s">
        <v>122</v>
      </c>
      <c r="L9" s="3" t="s">
        <v>26</v>
      </c>
      <c r="M9" s="3" t="s">
        <v>472</v>
      </c>
      <c r="N9" s="3" t="s">
        <v>124</v>
      </c>
      <c r="O9" s="3" t="s">
        <v>473</v>
      </c>
      <c r="P9" s="1"/>
      <c r="Q9" s="3" t="s">
        <v>474</v>
      </c>
      <c r="R9" s="4" t="s">
        <v>475</v>
      </c>
      <c r="S9" s="3">
        <v>2.7</v>
      </c>
      <c r="T9" s="3">
        <v>5.4</v>
      </c>
      <c r="U9" s="3">
        <v>20000</v>
      </c>
      <c r="V9" s="3">
        <v>0</v>
      </c>
      <c r="W9" s="3" t="s">
        <v>30</v>
      </c>
      <c r="X9" s="1"/>
      <c r="Y9" s="3" t="s">
        <v>476</v>
      </c>
      <c r="Z9" s="3" t="s">
        <v>30</v>
      </c>
    </row>
    <row r="10" spans="1:27" ht="26.25">
      <c r="A10" s="3">
        <v>92276</v>
      </c>
      <c r="B10" s="4" t="s">
        <v>119</v>
      </c>
      <c r="C10" s="3">
        <v>467</v>
      </c>
      <c r="D10" s="11">
        <v>8</v>
      </c>
      <c r="E10" s="11">
        <v>1</v>
      </c>
      <c r="F10" s="3" t="s">
        <v>120</v>
      </c>
      <c r="G10" s="1"/>
      <c r="H10" s="3" t="s">
        <v>121</v>
      </c>
      <c r="I10" s="3">
        <v>2018</v>
      </c>
      <c r="J10" s="8">
        <v>2</v>
      </c>
      <c r="K10" s="3" t="s">
        <v>122</v>
      </c>
      <c r="L10" s="3" t="s">
        <v>26</v>
      </c>
      <c r="M10" s="3" t="s">
        <v>123</v>
      </c>
      <c r="N10" s="3" t="s">
        <v>124</v>
      </c>
      <c r="O10" s="1"/>
      <c r="P10" s="1"/>
      <c r="Q10" s="1"/>
      <c r="R10" s="4" t="s">
        <v>125</v>
      </c>
      <c r="S10" s="3">
        <v>3.1</v>
      </c>
      <c r="T10" s="3">
        <v>0</v>
      </c>
      <c r="U10" s="3">
        <v>6600</v>
      </c>
      <c r="V10" s="3">
        <v>0</v>
      </c>
      <c r="W10" s="3" t="s">
        <v>30</v>
      </c>
      <c r="X10" s="1"/>
      <c r="Y10" s="1"/>
      <c r="Z10" s="3" t="s">
        <v>30</v>
      </c>
    </row>
    <row r="11" spans="1:27" ht="26.25">
      <c r="A11" s="3">
        <v>92434</v>
      </c>
      <c r="B11" s="4" t="s">
        <v>477</v>
      </c>
      <c r="C11" s="3">
        <v>1443</v>
      </c>
      <c r="D11" s="11">
        <v>9</v>
      </c>
      <c r="E11" s="11">
        <v>1</v>
      </c>
      <c r="F11" s="3" t="s">
        <v>450</v>
      </c>
      <c r="G11" s="3" t="s">
        <v>451</v>
      </c>
      <c r="H11" s="3" t="s">
        <v>158</v>
      </c>
      <c r="I11" s="3">
        <v>2018</v>
      </c>
      <c r="J11" s="8">
        <v>2</v>
      </c>
      <c r="K11" s="3" t="s">
        <v>122</v>
      </c>
      <c r="L11" s="3" t="s">
        <v>26</v>
      </c>
      <c r="M11" s="3" t="s">
        <v>472</v>
      </c>
      <c r="N11" s="3" t="s">
        <v>124</v>
      </c>
      <c r="O11" s="3" t="s">
        <v>473</v>
      </c>
      <c r="P11" s="1"/>
      <c r="Q11" s="3" t="s">
        <v>478</v>
      </c>
      <c r="R11" s="4" t="s">
        <v>475</v>
      </c>
      <c r="S11" s="3">
        <v>3.1</v>
      </c>
      <c r="T11" s="3">
        <v>5.3</v>
      </c>
      <c r="U11" s="3">
        <v>20000</v>
      </c>
      <c r="V11" s="3">
        <v>0</v>
      </c>
      <c r="W11" s="3" t="s">
        <v>30</v>
      </c>
      <c r="X11" s="1"/>
      <c r="Y11" s="3" t="s">
        <v>479</v>
      </c>
      <c r="Z11" s="3" t="s">
        <v>30</v>
      </c>
    </row>
    <row r="12" spans="1:27" ht="26.25">
      <c r="A12" s="3">
        <v>92463</v>
      </c>
      <c r="B12" s="4" t="s">
        <v>570</v>
      </c>
      <c r="C12" s="3">
        <v>62</v>
      </c>
      <c r="D12" s="11">
        <v>10</v>
      </c>
      <c r="E12" s="11">
        <v>1</v>
      </c>
      <c r="F12" s="3" t="s">
        <v>543</v>
      </c>
      <c r="G12" s="1"/>
      <c r="H12" s="3" t="s">
        <v>571</v>
      </c>
      <c r="I12" s="3">
        <v>2017</v>
      </c>
      <c r="J12" s="8">
        <v>2</v>
      </c>
      <c r="K12" s="3" t="s">
        <v>122</v>
      </c>
      <c r="L12" s="3" t="s">
        <v>26</v>
      </c>
      <c r="M12" s="3" t="s">
        <v>51</v>
      </c>
      <c r="N12" s="3" t="s">
        <v>28</v>
      </c>
      <c r="O12" s="3" t="s">
        <v>29</v>
      </c>
      <c r="P12" s="3" t="s">
        <v>572</v>
      </c>
      <c r="Q12" s="3" t="s">
        <v>573</v>
      </c>
      <c r="R12" s="4" t="s">
        <v>574</v>
      </c>
      <c r="S12" s="3">
        <v>0.8</v>
      </c>
      <c r="T12" s="3">
        <v>4.2</v>
      </c>
      <c r="U12" s="3">
        <v>2300</v>
      </c>
      <c r="V12" s="3">
        <v>0</v>
      </c>
      <c r="W12" s="3" t="s">
        <v>30</v>
      </c>
      <c r="X12" s="1"/>
      <c r="Y12" s="3" t="s">
        <v>575</v>
      </c>
      <c r="Z12" s="3" t="s">
        <v>30</v>
      </c>
    </row>
    <row r="13" spans="1:27" ht="26.25">
      <c r="A13" s="3">
        <v>92286</v>
      </c>
      <c r="B13" s="4" t="s">
        <v>157</v>
      </c>
      <c r="C13" s="3">
        <v>1932</v>
      </c>
      <c r="D13" s="11">
        <v>11</v>
      </c>
      <c r="E13" s="11">
        <v>1</v>
      </c>
      <c r="F13" s="3" t="s">
        <v>138</v>
      </c>
      <c r="G13" s="1"/>
      <c r="H13" s="3" t="s">
        <v>158</v>
      </c>
      <c r="I13" s="3">
        <v>2016</v>
      </c>
      <c r="J13" s="8">
        <v>2</v>
      </c>
      <c r="K13" s="3" t="s">
        <v>122</v>
      </c>
      <c r="L13" s="3" t="s">
        <v>26</v>
      </c>
      <c r="M13" s="3" t="s">
        <v>36</v>
      </c>
      <c r="N13" s="3" t="s">
        <v>28</v>
      </c>
      <c r="O13" s="3" t="s">
        <v>140</v>
      </c>
      <c r="P13" s="3" t="s">
        <v>141</v>
      </c>
      <c r="Q13" s="3" t="s">
        <v>142</v>
      </c>
      <c r="R13" s="4" t="s">
        <v>159</v>
      </c>
      <c r="S13" s="3">
        <v>0.7</v>
      </c>
      <c r="T13" s="3">
        <v>6.2</v>
      </c>
      <c r="U13" s="3">
        <v>2536</v>
      </c>
      <c r="V13" s="3">
        <v>0</v>
      </c>
      <c r="W13" s="3" t="s">
        <v>30</v>
      </c>
      <c r="X13" s="1"/>
      <c r="Y13" s="3" t="s">
        <v>160</v>
      </c>
      <c r="Z13" s="3" t="s">
        <v>30</v>
      </c>
    </row>
    <row r="14" spans="1:27" ht="26.25">
      <c r="A14" s="3">
        <v>92447</v>
      </c>
      <c r="B14" s="4" t="s">
        <v>508</v>
      </c>
      <c r="C14" s="3">
        <v>1049</v>
      </c>
      <c r="D14" s="11">
        <v>12</v>
      </c>
      <c r="E14" s="11">
        <v>1</v>
      </c>
      <c r="F14" s="3" t="s">
        <v>502</v>
      </c>
      <c r="G14" s="1"/>
      <c r="H14" s="3" t="s">
        <v>509</v>
      </c>
      <c r="I14" s="3">
        <v>2017</v>
      </c>
      <c r="J14" s="8">
        <v>3</v>
      </c>
      <c r="K14" s="3" t="s">
        <v>510</v>
      </c>
      <c r="L14" s="3" t="s">
        <v>26</v>
      </c>
      <c r="M14" s="3" t="s">
        <v>105</v>
      </c>
      <c r="N14" s="3" t="s">
        <v>28</v>
      </c>
      <c r="O14" s="3" t="s">
        <v>95</v>
      </c>
      <c r="P14" s="3" t="s">
        <v>503</v>
      </c>
      <c r="Q14" s="3" t="s">
        <v>504</v>
      </c>
      <c r="R14" s="4" t="s">
        <v>511</v>
      </c>
      <c r="S14" s="3">
        <v>2.1</v>
      </c>
      <c r="T14" s="3">
        <v>7.2</v>
      </c>
      <c r="U14" s="3">
        <v>2000</v>
      </c>
      <c r="V14" s="3">
        <v>0</v>
      </c>
      <c r="W14" s="3" t="s">
        <v>30</v>
      </c>
      <c r="X14" s="1"/>
      <c r="Y14" s="1"/>
      <c r="Z14" s="3" t="s">
        <v>30</v>
      </c>
    </row>
    <row r="15" spans="1:27" ht="26.25">
      <c r="A15" s="3">
        <v>92381</v>
      </c>
      <c r="B15" s="4" t="s">
        <v>292</v>
      </c>
      <c r="C15" s="3">
        <v>190</v>
      </c>
      <c r="D15" s="11">
        <v>13</v>
      </c>
      <c r="E15" s="11">
        <v>2</v>
      </c>
      <c r="F15" s="3" t="s">
        <v>293</v>
      </c>
      <c r="G15" s="1"/>
      <c r="H15" s="3" t="s">
        <v>294</v>
      </c>
      <c r="I15" s="3">
        <v>2018</v>
      </c>
      <c r="J15" s="8">
        <v>4</v>
      </c>
      <c r="K15" s="3" t="s">
        <v>295</v>
      </c>
      <c r="L15" s="3" t="s">
        <v>26</v>
      </c>
      <c r="M15" s="3" t="s">
        <v>36</v>
      </c>
      <c r="N15" s="3" t="s">
        <v>28</v>
      </c>
      <c r="O15" s="3" t="s">
        <v>140</v>
      </c>
      <c r="P15" s="3" t="s">
        <v>296</v>
      </c>
      <c r="Q15" s="1"/>
      <c r="R15" s="4" t="s">
        <v>297</v>
      </c>
      <c r="S15" s="3">
        <v>0.6</v>
      </c>
      <c r="T15" s="3">
        <v>5.0999999999999996</v>
      </c>
      <c r="U15" s="3">
        <v>3000</v>
      </c>
      <c r="V15" s="3">
        <v>0</v>
      </c>
      <c r="W15" s="3" t="s">
        <v>30</v>
      </c>
      <c r="X15" s="1"/>
      <c r="Y15" s="1"/>
      <c r="Z15" s="3" t="s">
        <v>30</v>
      </c>
    </row>
    <row r="16" spans="1:27" ht="26.25">
      <c r="A16" s="3">
        <v>92502</v>
      </c>
      <c r="B16" s="4" t="s">
        <v>696</v>
      </c>
      <c r="C16" s="3">
        <v>742</v>
      </c>
      <c r="D16" s="11">
        <v>14</v>
      </c>
      <c r="E16" s="11">
        <v>2</v>
      </c>
      <c r="F16" s="3" t="s">
        <v>681</v>
      </c>
      <c r="G16" s="1"/>
      <c r="H16" s="3" t="s">
        <v>294</v>
      </c>
      <c r="I16" s="3">
        <v>2018</v>
      </c>
      <c r="J16" s="8">
        <v>4</v>
      </c>
      <c r="K16" s="3" t="s">
        <v>295</v>
      </c>
      <c r="L16" s="3" t="s">
        <v>26</v>
      </c>
      <c r="M16" s="3" t="s">
        <v>36</v>
      </c>
      <c r="N16" s="3" t="s">
        <v>28</v>
      </c>
      <c r="O16" s="3" t="s">
        <v>216</v>
      </c>
      <c r="P16" s="1"/>
      <c r="Q16" s="1"/>
      <c r="R16" s="4" t="s">
        <v>697</v>
      </c>
      <c r="S16" s="3">
        <v>2.6</v>
      </c>
      <c r="T16" s="3">
        <v>5.4</v>
      </c>
      <c r="U16" s="3">
        <v>2500</v>
      </c>
      <c r="V16" s="3">
        <v>0</v>
      </c>
      <c r="W16" s="3" t="s">
        <v>30</v>
      </c>
      <c r="X16" s="1"/>
      <c r="Y16" s="3" t="s">
        <v>698</v>
      </c>
      <c r="Z16" s="3" t="s">
        <v>30</v>
      </c>
    </row>
    <row r="17" spans="1:26" ht="26.25">
      <c r="A17" s="3">
        <v>92436</v>
      </c>
      <c r="B17" s="4" t="s">
        <v>484</v>
      </c>
      <c r="C17" s="3">
        <v>2398</v>
      </c>
      <c r="D17" s="11">
        <v>15</v>
      </c>
      <c r="E17" s="11">
        <v>2</v>
      </c>
      <c r="F17" s="3" t="s">
        <v>481</v>
      </c>
      <c r="G17" s="1"/>
      <c r="H17" s="3" t="s">
        <v>294</v>
      </c>
      <c r="I17" s="3">
        <v>2016</v>
      </c>
      <c r="J17" s="8">
        <v>4</v>
      </c>
      <c r="K17" s="3" t="s">
        <v>295</v>
      </c>
      <c r="L17" s="3" t="s">
        <v>26</v>
      </c>
      <c r="M17" s="3" t="s">
        <v>151</v>
      </c>
      <c r="N17" s="3" t="s">
        <v>28</v>
      </c>
      <c r="O17" s="3" t="s">
        <v>216</v>
      </c>
      <c r="P17" s="3" t="s">
        <v>482</v>
      </c>
      <c r="Q17" s="1"/>
      <c r="R17" s="4" t="s">
        <v>485</v>
      </c>
      <c r="S17" s="3">
        <v>0.7</v>
      </c>
      <c r="T17" s="3">
        <v>6.2</v>
      </c>
      <c r="U17" s="3">
        <v>960</v>
      </c>
      <c r="V17" s="3">
        <v>0</v>
      </c>
      <c r="W17" s="3" t="s">
        <v>30</v>
      </c>
      <c r="X17" s="1"/>
      <c r="Y17" s="1"/>
      <c r="Z17" s="3" t="s">
        <v>30</v>
      </c>
    </row>
    <row r="18" spans="1:26" ht="26.25">
      <c r="A18" s="3">
        <v>92470</v>
      </c>
      <c r="B18" s="4" t="s">
        <v>599</v>
      </c>
      <c r="C18" s="3">
        <v>2665</v>
      </c>
      <c r="D18" s="11">
        <v>16</v>
      </c>
      <c r="E18" s="11">
        <v>1</v>
      </c>
      <c r="F18" s="3" t="s">
        <v>595</v>
      </c>
      <c r="G18" s="1"/>
      <c r="H18" s="3" t="s">
        <v>513</v>
      </c>
      <c r="I18" s="3">
        <v>2018</v>
      </c>
      <c r="J18" s="8">
        <v>5</v>
      </c>
      <c r="K18" s="3" t="s">
        <v>513</v>
      </c>
      <c r="L18" s="3" t="s">
        <v>26</v>
      </c>
      <c r="M18" s="3" t="s">
        <v>80</v>
      </c>
      <c r="N18" s="3" t="s">
        <v>28</v>
      </c>
      <c r="O18" s="3" t="s">
        <v>81</v>
      </c>
      <c r="P18" s="3" t="s">
        <v>596</v>
      </c>
      <c r="Q18" s="3" t="s">
        <v>597</v>
      </c>
      <c r="R18" s="4" t="s">
        <v>600</v>
      </c>
      <c r="S18" s="3">
        <v>2.2000000000000002</v>
      </c>
      <c r="T18" s="3">
        <v>5.2</v>
      </c>
      <c r="U18" s="3">
        <v>100</v>
      </c>
      <c r="V18" s="3">
        <v>0</v>
      </c>
      <c r="W18" s="3" t="s">
        <v>30</v>
      </c>
      <c r="X18" s="1"/>
      <c r="Y18" s="1"/>
      <c r="Z18" s="3" t="s">
        <v>30</v>
      </c>
    </row>
    <row r="19" spans="1:26" ht="26.25">
      <c r="A19" s="3">
        <v>92497</v>
      </c>
      <c r="B19" s="4" t="s">
        <v>684</v>
      </c>
      <c r="C19" s="3">
        <v>742</v>
      </c>
      <c r="D19" s="11">
        <v>17</v>
      </c>
      <c r="E19" s="11">
        <v>1</v>
      </c>
      <c r="F19" s="3" t="s">
        <v>681</v>
      </c>
      <c r="G19" s="1"/>
      <c r="H19" s="3" t="s">
        <v>513</v>
      </c>
      <c r="I19" s="3">
        <v>2018</v>
      </c>
      <c r="J19" s="8">
        <v>5</v>
      </c>
      <c r="K19" s="3" t="s">
        <v>513</v>
      </c>
      <c r="L19" s="3" t="s">
        <v>26</v>
      </c>
      <c r="M19" s="3" t="s">
        <v>27</v>
      </c>
      <c r="N19" s="3" t="s">
        <v>28</v>
      </c>
      <c r="O19" s="3" t="s">
        <v>216</v>
      </c>
      <c r="P19" s="1"/>
      <c r="Q19" s="1"/>
      <c r="R19" s="4" t="s">
        <v>517</v>
      </c>
      <c r="S19" s="3">
        <v>3.3</v>
      </c>
      <c r="T19" s="3">
        <v>5.4</v>
      </c>
      <c r="U19" s="3">
        <v>2500</v>
      </c>
      <c r="V19" s="3">
        <v>0</v>
      </c>
      <c r="W19" s="3" t="s">
        <v>30</v>
      </c>
      <c r="X19" s="1"/>
      <c r="Y19" s="3" t="s">
        <v>685</v>
      </c>
      <c r="Z19" s="3" t="s">
        <v>30</v>
      </c>
    </row>
    <row r="20" spans="1:26" ht="26.25">
      <c r="A20" s="3">
        <v>92397</v>
      </c>
      <c r="B20" s="4" t="s">
        <v>319</v>
      </c>
      <c r="C20" s="3">
        <v>1880</v>
      </c>
      <c r="D20" s="11">
        <v>18</v>
      </c>
      <c r="E20" s="11">
        <v>1</v>
      </c>
      <c r="F20" s="3" t="s">
        <v>307</v>
      </c>
      <c r="G20" s="1"/>
      <c r="H20" s="3" t="s">
        <v>320</v>
      </c>
      <c r="I20" s="3">
        <v>2018</v>
      </c>
      <c r="J20" s="8">
        <v>7</v>
      </c>
      <c r="K20" s="3" t="s">
        <v>320</v>
      </c>
      <c r="L20" s="3" t="s">
        <v>26</v>
      </c>
      <c r="M20" s="3" t="s">
        <v>27</v>
      </c>
      <c r="N20" s="3" t="s">
        <v>28</v>
      </c>
      <c r="O20" s="3" t="s">
        <v>95</v>
      </c>
      <c r="P20" s="3" t="s">
        <v>309</v>
      </c>
      <c r="Q20" s="3" t="s">
        <v>310</v>
      </c>
      <c r="R20" s="4" t="s">
        <v>321</v>
      </c>
      <c r="S20" s="3">
        <v>1.1000000000000001</v>
      </c>
      <c r="T20" s="3">
        <v>4.9000000000000004</v>
      </c>
      <c r="U20" s="3">
        <v>1430</v>
      </c>
      <c r="V20" s="3">
        <v>0</v>
      </c>
      <c r="W20" s="3" t="s">
        <v>30</v>
      </c>
      <c r="X20" s="1"/>
      <c r="Y20" s="3" t="s">
        <v>318</v>
      </c>
      <c r="Z20" s="3" t="s">
        <v>30</v>
      </c>
    </row>
    <row r="21" spans="1:26" ht="26.25">
      <c r="A21" s="3">
        <v>92500</v>
      </c>
      <c r="B21" s="4" t="s">
        <v>692</v>
      </c>
      <c r="C21" s="3">
        <v>742</v>
      </c>
      <c r="D21" s="11">
        <v>19</v>
      </c>
      <c r="E21" s="11">
        <v>1</v>
      </c>
      <c r="F21" s="3" t="s">
        <v>681</v>
      </c>
      <c r="G21" s="1"/>
      <c r="H21" s="3" t="s">
        <v>46</v>
      </c>
      <c r="I21" s="3">
        <v>2018</v>
      </c>
      <c r="J21" s="8">
        <v>8</v>
      </c>
      <c r="K21" s="3" t="s">
        <v>46</v>
      </c>
      <c r="L21" s="3" t="s">
        <v>26</v>
      </c>
      <c r="M21" s="3" t="s">
        <v>36</v>
      </c>
      <c r="N21" s="3" t="s">
        <v>28</v>
      </c>
      <c r="O21" s="3" t="s">
        <v>216</v>
      </c>
      <c r="P21" s="1"/>
      <c r="Q21" s="1"/>
      <c r="R21" s="4" t="s">
        <v>114</v>
      </c>
      <c r="S21" s="3">
        <v>1</v>
      </c>
      <c r="T21" s="3">
        <v>5.7</v>
      </c>
      <c r="U21" s="3">
        <v>5000</v>
      </c>
      <c r="V21" s="3">
        <v>0</v>
      </c>
      <c r="W21" s="3" t="s">
        <v>30</v>
      </c>
      <c r="X21" s="1"/>
      <c r="Y21" s="3" t="s">
        <v>693</v>
      </c>
      <c r="Z21" s="3" t="s">
        <v>30</v>
      </c>
    </row>
    <row r="22" spans="1:26" ht="26.25">
      <c r="A22" s="3">
        <v>92339</v>
      </c>
      <c r="B22" s="4" t="s">
        <v>180</v>
      </c>
      <c r="C22" s="3">
        <v>549</v>
      </c>
      <c r="D22" s="11">
        <v>20</v>
      </c>
      <c r="E22" s="11">
        <v>1</v>
      </c>
      <c r="F22" s="3" t="s">
        <v>171</v>
      </c>
      <c r="G22" s="1"/>
      <c r="H22" s="3" t="s">
        <v>46</v>
      </c>
      <c r="I22" s="3">
        <v>2017</v>
      </c>
      <c r="J22" s="8">
        <v>8</v>
      </c>
      <c r="K22" s="3" t="s">
        <v>46</v>
      </c>
      <c r="L22" s="3" t="s">
        <v>26</v>
      </c>
      <c r="M22" s="3" t="s">
        <v>36</v>
      </c>
      <c r="N22" s="3" t="s">
        <v>28</v>
      </c>
      <c r="O22" s="3" t="s">
        <v>140</v>
      </c>
      <c r="P22" s="3" t="s">
        <v>172</v>
      </c>
      <c r="Q22" s="1"/>
      <c r="R22" s="4" t="s">
        <v>181</v>
      </c>
      <c r="S22" s="3">
        <v>0.7</v>
      </c>
      <c r="T22" s="3">
        <v>4.0999999999999996</v>
      </c>
      <c r="U22" s="3">
        <v>149</v>
      </c>
      <c r="V22" s="3">
        <v>0</v>
      </c>
      <c r="W22" s="3" t="s">
        <v>30</v>
      </c>
      <c r="X22" s="1"/>
      <c r="Y22" s="3" t="s">
        <v>182</v>
      </c>
      <c r="Z22" s="3" t="s">
        <v>30</v>
      </c>
    </row>
    <row r="23" spans="1:26" ht="26.25">
      <c r="A23" s="3">
        <v>92337</v>
      </c>
      <c r="B23" s="4" t="s">
        <v>170</v>
      </c>
      <c r="C23" s="3">
        <v>549</v>
      </c>
      <c r="D23" s="11">
        <v>21</v>
      </c>
      <c r="E23" s="11">
        <v>1</v>
      </c>
      <c r="F23" s="3" t="s">
        <v>171</v>
      </c>
      <c r="G23" s="1"/>
      <c r="H23" s="3" t="s">
        <v>64</v>
      </c>
      <c r="I23" s="3">
        <v>2018</v>
      </c>
      <c r="J23" s="8">
        <v>9</v>
      </c>
      <c r="K23" s="3" t="s">
        <v>65</v>
      </c>
      <c r="L23" s="3" t="s">
        <v>26</v>
      </c>
      <c r="M23" s="3" t="s">
        <v>36</v>
      </c>
      <c r="N23" s="3" t="s">
        <v>28</v>
      </c>
      <c r="O23" s="3" t="s">
        <v>140</v>
      </c>
      <c r="P23" s="3" t="s">
        <v>172</v>
      </c>
      <c r="Q23" s="3" t="s">
        <v>173</v>
      </c>
      <c r="R23" s="4" t="s">
        <v>174</v>
      </c>
      <c r="S23" s="3">
        <v>0.3</v>
      </c>
      <c r="T23" s="3">
        <v>4.7</v>
      </c>
      <c r="U23" s="3">
        <v>1838</v>
      </c>
      <c r="V23" s="3">
        <v>0</v>
      </c>
      <c r="W23" s="3" t="s">
        <v>30</v>
      </c>
      <c r="X23" s="1"/>
      <c r="Y23" s="3" t="s">
        <v>175</v>
      </c>
      <c r="Z23" s="3" t="s">
        <v>30</v>
      </c>
    </row>
    <row r="24" spans="1:26" ht="26.25">
      <c r="A24" s="3">
        <v>92454</v>
      </c>
      <c r="B24" s="4" t="s">
        <v>532</v>
      </c>
      <c r="C24" s="3">
        <v>1432</v>
      </c>
      <c r="D24" s="11">
        <v>22</v>
      </c>
      <c r="E24" s="11">
        <v>1</v>
      </c>
      <c r="F24" s="3" t="s">
        <v>528</v>
      </c>
      <c r="G24" s="1"/>
      <c r="H24" s="3" t="s">
        <v>64</v>
      </c>
      <c r="I24" s="3">
        <v>2018</v>
      </c>
      <c r="J24" s="8">
        <v>9</v>
      </c>
      <c r="K24" s="3" t="s">
        <v>65</v>
      </c>
      <c r="L24" s="3" t="s">
        <v>26</v>
      </c>
      <c r="M24" s="3" t="s">
        <v>36</v>
      </c>
      <c r="N24" s="3" t="s">
        <v>28</v>
      </c>
      <c r="O24" s="3" t="s">
        <v>81</v>
      </c>
      <c r="P24" s="3" t="s">
        <v>533</v>
      </c>
      <c r="Q24" s="1"/>
      <c r="R24" s="4" t="s">
        <v>534</v>
      </c>
      <c r="S24" s="3">
        <v>2.6</v>
      </c>
      <c r="T24" s="3">
        <v>5.3</v>
      </c>
      <c r="U24" s="3">
        <v>1000</v>
      </c>
      <c r="V24" s="3">
        <v>0</v>
      </c>
      <c r="W24" s="3" t="s">
        <v>30</v>
      </c>
      <c r="X24" s="1"/>
      <c r="Y24" s="3" t="s">
        <v>531</v>
      </c>
      <c r="Z24" s="3" t="s">
        <v>30</v>
      </c>
    </row>
    <row r="25" spans="1:26" ht="26.25">
      <c r="A25" s="3">
        <v>92231</v>
      </c>
      <c r="B25" s="4" t="s">
        <v>62</v>
      </c>
      <c r="C25" s="3">
        <v>48</v>
      </c>
      <c r="D25" s="11">
        <v>23</v>
      </c>
      <c r="E25" s="11">
        <v>1</v>
      </c>
      <c r="F25" s="3" t="s">
        <v>63</v>
      </c>
      <c r="G25" s="1"/>
      <c r="H25" s="3" t="s">
        <v>64</v>
      </c>
      <c r="I25" s="3">
        <v>2018</v>
      </c>
      <c r="J25" s="8">
        <v>9</v>
      </c>
      <c r="K25" s="3" t="s">
        <v>65</v>
      </c>
      <c r="L25" s="3" t="s">
        <v>26</v>
      </c>
      <c r="M25" s="3" t="s">
        <v>36</v>
      </c>
      <c r="N25" s="3" t="s">
        <v>28</v>
      </c>
      <c r="O25" s="3" t="s">
        <v>29</v>
      </c>
      <c r="P25" s="3" t="s">
        <v>66</v>
      </c>
      <c r="Q25" s="3" t="s">
        <v>67</v>
      </c>
      <c r="R25" s="4" t="s">
        <v>68</v>
      </c>
      <c r="S25" s="3">
        <v>2.7</v>
      </c>
      <c r="T25" s="3">
        <v>6.4</v>
      </c>
      <c r="U25" s="3">
        <v>3700</v>
      </c>
      <c r="V25" s="3">
        <v>0</v>
      </c>
      <c r="W25" s="3" t="s">
        <v>30</v>
      </c>
      <c r="X25" s="1"/>
      <c r="Y25" s="3" t="s">
        <v>69</v>
      </c>
      <c r="Z25" s="3" t="s">
        <v>30</v>
      </c>
    </row>
    <row r="26" spans="1:26" ht="26.25">
      <c r="A26" s="3">
        <v>92445</v>
      </c>
      <c r="B26" s="4" t="s">
        <v>501</v>
      </c>
      <c r="C26" s="3">
        <v>1049</v>
      </c>
      <c r="D26" s="11">
        <v>24</v>
      </c>
      <c r="E26" s="11">
        <v>1</v>
      </c>
      <c r="F26" s="3" t="s">
        <v>502</v>
      </c>
      <c r="G26" s="1"/>
      <c r="H26" s="3" t="s">
        <v>64</v>
      </c>
      <c r="I26" s="3">
        <v>2018</v>
      </c>
      <c r="J26" s="8">
        <v>9</v>
      </c>
      <c r="K26" s="3" t="s">
        <v>65</v>
      </c>
      <c r="L26" s="3" t="s">
        <v>26</v>
      </c>
      <c r="M26" s="3" t="s">
        <v>36</v>
      </c>
      <c r="N26" s="3" t="s">
        <v>28</v>
      </c>
      <c r="O26" s="3" t="s">
        <v>95</v>
      </c>
      <c r="P26" s="3" t="s">
        <v>503</v>
      </c>
      <c r="Q26" s="3" t="s">
        <v>504</v>
      </c>
      <c r="R26" s="4" t="s">
        <v>505</v>
      </c>
      <c r="S26" s="3">
        <v>4</v>
      </c>
      <c r="T26" s="3">
        <v>5.9</v>
      </c>
      <c r="U26" s="3">
        <v>2000</v>
      </c>
      <c r="V26" s="3">
        <v>0</v>
      </c>
      <c r="W26" s="3" t="s">
        <v>30</v>
      </c>
      <c r="X26" s="1"/>
      <c r="Y26" s="1"/>
      <c r="Z26" s="3" t="s">
        <v>30</v>
      </c>
    </row>
    <row r="27" spans="1:26" ht="26.25">
      <c r="A27" s="3">
        <v>92446</v>
      </c>
      <c r="B27" s="4" t="s">
        <v>506</v>
      </c>
      <c r="C27" s="3">
        <v>1049</v>
      </c>
      <c r="D27" s="11">
        <v>25</v>
      </c>
      <c r="E27" s="11">
        <v>1</v>
      </c>
      <c r="F27" s="3" t="s">
        <v>502</v>
      </c>
      <c r="G27" s="1"/>
      <c r="H27" s="3" t="s">
        <v>64</v>
      </c>
      <c r="I27" s="3">
        <v>2017</v>
      </c>
      <c r="J27" s="8">
        <v>9</v>
      </c>
      <c r="K27" s="3" t="s">
        <v>65</v>
      </c>
      <c r="L27" s="3" t="s">
        <v>26</v>
      </c>
      <c r="M27" s="3" t="s">
        <v>36</v>
      </c>
      <c r="N27" s="3" t="s">
        <v>28</v>
      </c>
      <c r="O27" s="3" t="s">
        <v>95</v>
      </c>
      <c r="P27" s="3" t="s">
        <v>503</v>
      </c>
      <c r="Q27" s="3" t="s">
        <v>504</v>
      </c>
      <c r="R27" s="4" t="s">
        <v>507</v>
      </c>
      <c r="S27" s="3">
        <v>4</v>
      </c>
      <c r="T27" s="3">
        <v>7.7</v>
      </c>
      <c r="U27" s="3">
        <v>2000</v>
      </c>
      <c r="V27" s="3">
        <v>0</v>
      </c>
      <c r="W27" s="3" t="s">
        <v>30</v>
      </c>
      <c r="X27" s="1"/>
      <c r="Y27" s="1"/>
      <c r="Z27" s="3" t="s">
        <v>30</v>
      </c>
    </row>
    <row r="28" spans="1:26" ht="26.25">
      <c r="A28" s="3">
        <v>92383</v>
      </c>
      <c r="B28" s="4" t="s">
        <v>300</v>
      </c>
      <c r="C28" s="3">
        <v>190</v>
      </c>
      <c r="D28" s="11">
        <v>26</v>
      </c>
      <c r="E28" s="11">
        <v>2</v>
      </c>
      <c r="F28" s="3" t="s">
        <v>293</v>
      </c>
      <c r="G28" s="1"/>
      <c r="H28" s="3" t="s">
        <v>133</v>
      </c>
      <c r="I28" s="3">
        <v>2018</v>
      </c>
      <c r="J28" s="8">
        <v>10</v>
      </c>
      <c r="K28" s="3" t="s">
        <v>134</v>
      </c>
      <c r="L28" s="3" t="s">
        <v>26</v>
      </c>
      <c r="M28" s="3" t="s">
        <v>36</v>
      </c>
      <c r="N28" s="3" t="s">
        <v>28</v>
      </c>
      <c r="O28" s="3" t="s">
        <v>140</v>
      </c>
      <c r="P28" s="3" t="s">
        <v>296</v>
      </c>
      <c r="Q28" s="1"/>
      <c r="R28" s="4" t="s">
        <v>301</v>
      </c>
      <c r="S28" s="3">
        <v>0.9</v>
      </c>
      <c r="T28" s="3">
        <v>5.0999999999999996</v>
      </c>
      <c r="U28" s="3">
        <v>9800</v>
      </c>
      <c r="V28" s="3">
        <v>0</v>
      </c>
      <c r="W28" s="3" t="s">
        <v>30</v>
      </c>
      <c r="X28" s="1"/>
      <c r="Y28" s="1"/>
      <c r="Z28" s="3" t="s">
        <v>30</v>
      </c>
    </row>
    <row r="29" spans="1:26" ht="26.25">
      <c r="A29" s="3">
        <v>92284</v>
      </c>
      <c r="B29" s="4" t="s">
        <v>149</v>
      </c>
      <c r="C29" s="3">
        <v>1932</v>
      </c>
      <c r="D29" s="11">
        <v>27</v>
      </c>
      <c r="E29" s="11">
        <v>2</v>
      </c>
      <c r="F29" s="3" t="s">
        <v>138</v>
      </c>
      <c r="G29" s="1"/>
      <c r="H29" s="3" t="s">
        <v>150</v>
      </c>
      <c r="I29" s="3">
        <v>2017</v>
      </c>
      <c r="J29" s="8">
        <v>10</v>
      </c>
      <c r="K29" s="3" t="s">
        <v>134</v>
      </c>
      <c r="L29" s="3" t="s">
        <v>26</v>
      </c>
      <c r="M29" s="3" t="s">
        <v>151</v>
      </c>
      <c r="N29" s="3" t="s">
        <v>28</v>
      </c>
      <c r="O29" s="3" t="s">
        <v>140</v>
      </c>
      <c r="P29" s="3" t="s">
        <v>141</v>
      </c>
      <c r="Q29" s="3" t="s">
        <v>142</v>
      </c>
      <c r="R29" s="4" t="s">
        <v>152</v>
      </c>
      <c r="S29" s="3">
        <v>0.4</v>
      </c>
      <c r="T29" s="3">
        <v>6.4</v>
      </c>
      <c r="U29" s="3">
        <v>980</v>
      </c>
      <c r="V29" s="3">
        <v>0</v>
      </c>
      <c r="W29" s="3" t="s">
        <v>30</v>
      </c>
      <c r="X29" s="1"/>
      <c r="Y29" s="1"/>
      <c r="Z29" s="3" t="s">
        <v>30</v>
      </c>
    </row>
    <row r="30" spans="1:26" ht="26.25">
      <c r="A30" s="3">
        <v>92348</v>
      </c>
      <c r="B30" s="4" t="s">
        <v>212</v>
      </c>
      <c r="C30" s="3">
        <v>516</v>
      </c>
      <c r="D30" s="11">
        <v>28</v>
      </c>
      <c r="E30" s="11">
        <v>2</v>
      </c>
      <c r="F30" s="3" t="s">
        <v>94</v>
      </c>
      <c r="G30" s="1"/>
      <c r="H30" s="3" t="s">
        <v>133</v>
      </c>
      <c r="I30" s="3">
        <v>2017</v>
      </c>
      <c r="J30" s="8">
        <v>10</v>
      </c>
      <c r="K30" s="3" t="s">
        <v>134</v>
      </c>
      <c r="L30" s="3" t="s">
        <v>26</v>
      </c>
      <c r="M30" s="3" t="s">
        <v>80</v>
      </c>
      <c r="N30" s="3" t="s">
        <v>28</v>
      </c>
      <c r="O30" s="3" t="s">
        <v>95</v>
      </c>
      <c r="P30" s="1"/>
      <c r="Q30" s="1"/>
      <c r="R30" s="4" t="s">
        <v>213</v>
      </c>
      <c r="S30" s="3">
        <v>1</v>
      </c>
      <c r="T30" s="3">
        <v>7.3</v>
      </c>
      <c r="U30" s="3">
        <v>5200</v>
      </c>
      <c r="V30" s="3">
        <v>0</v>
      </c>
      <c r="W30" s="3" t="s">
        <v>30</v>
      </c>
      <c r="X30" s="1"/>
      <c r="Y30" s="1"/>
      <c r="Z30" s="3" t="s">
        <v>30</v>
      </c>
    </row>
    <row r="31" spans="1:26" ht="26.25">
      <c r="A31" s="3">
        <v>92472</v>
      </c>
      <c r="B31" s="4" t="s">
        <v>605</v>
      </c>
      <c r="C31" s="3">
        <v>1052</v>
      </c>
      <c r="D31" s="11">
        <v>29</v>
      </c>
      <c r="E31" s="11">
        <v>2</v>
      </c>
      <c r="F31" s="3" t="s">
        <v>606</v>
      </c>
      <c r="G31" s="1"/>
      <c r="H31" s="3" t="s">
        <v>133</v>
      </c>
      <c r="I31" s="3">
        <v>2016</v>
      </c>
      <c r="J31" s="8">
        <v>10</v>
      </c>
      <c r="K31" s="3" t="s">
        <v>134</v>
      </c>
      <c r="L31" s="3" t="s">
        <v>26</v>
      </c>
      <c r="M31" s="3" t="s">
        <v>36</v>
      </c>
      <c r="N31" s="3" t="s">
        <v>28</v>
      </c>
      <c r="O31" s="1"/>
      <c r="P31" s="1"/>
      <c r="Q31" s="1"/>
      <c r="R31" s="4" t="s">
        <v>607</v>
      </c>
      <c r="S31" s="3">
        <v>1.5</v>
      </c>
      <c r="T31" s="3">
        <v>6</v>
      </c>
      <c r="U31" s="3">
        <v>500</v>
      </c>
      <c r="V31" s="3">
        <v>0</v>
      </c>
      <c r="W31" s="3" t="s">
        <v>30</v>
      </c>
      <c r="X31" s="1"/>
      <c r="Y31" s="1"/>
      <c r="Z31" s="3" t="s">
        <v>30</v>
      </c>
    </row>
    <row r="32" spans="1:26" ht="26.25">
      <c r="A32" s="3">
        <v>92396</v>
      </c>
      <c r="B32" s="4" t="s">
        <v>316</v>
      </c>
      <c r="C32" s="3">
        <v>1880</v>
      </c>
      <c r="D32" s="11">
        <v>30</v>
      </c>
      <c r="E32" s="11">
        <v>2</v>
      </c>
      <c r="F32" s="3" t="s">
        <v>307</v>
      </c>
      <c r="G32" s="1"/>
      <c r="H32" s="3" t="s">
        <v>250</v>
      </c>
      <c r="I32" s="3">
        <v>2018</v>
      </c>
      <c r="J32" s="8">
        <v>11</v>
      </c>
      <c r="K32" s="3" t="s">
        <v>41</v>
      </c>
      <c r="L32" s="3" t="s">
        <v>26</v>
      </c>
      <c r="M32" s="3" t="s">
        <v>27</v>
      </c>
      <c r="N32" s="3" t="s">
        <v>28</v>
      </c>
      <c r="O32" s="3" t="s">
        <v>95</v>
      </c>
      <c r="P32" s="3" t="s">
        <v>309</v>
      </c>
      <c r="Q32" s="3" t="s">
        <v>310</v>
      </c>
      <c r="R32" s="4" t="s">
        <v>317</v>
      </c>
      <c r="S32" s="3">
        <v>1.5</v>
      </c>
      <c r="T32" s="3">
        <v>6.7</v>
      </c>
      <c r="U32" s="3">
        <v>1470</v>
      </c>
      <c r="V32" s="3">
        <v>0</v>
      </c>
      <c r="W32" s="3" t="s">
        <v>30</v>
      </c>
      <c r="X32" s="1"/>
      <c r="Y32" s="3" t="s">
        <v>318</v>
      </c>
      <c r="Z32" s="3" t="s">
        <v>30</v>
      </c>
    </row>
    <row r="33" spans="1:26" ht="26.25">
      <c r="A33" s="3">
        <v>92382</v>
      </c>
      <c r="B33" s="4" t="s">
        <v>298</v>
      </c>
      <c r="C33" s="3">
        <v>190</v>
      </c>
      <c r="D33" s="11">
        <v>31</v>
      </c>
      <c r="E33" s="11">
        <v>2</v>
      </c>
      <c r="F33" s="3" t="s">
        <v>293</v>
      </c>
      <c r="G33" s="1"/>
      <c r="H33" s="3" t="s">
        <v>250</v>
      </c>
      <c r="I33" s="3">
        <v>2018</v>
      </c>
      <c r="J33" s="8">
        <v>11</v>
      </c>
      <c r="K33" s="3" t="s">
        <v>41</v>
      </c>
      <c r="L33" s="3" t="s">
        <v>26</v>
      </c>
      <c r="M33" s="3" t="s">
        <v>36</v>
      </c>
      <c r="N33" s="3" t="s">
        <v>28</v>
      </c>
      <c r="O33" s="3" t="s">
        <v>140</v>
      </c>
      <c r="P33" s="3" t="s">
        <v>296</v>
      </c>
      <c r="Q33" s="1"/>
      <c r="R33" s="4" t="s">
        <v>299</v>
      </c>
      <c r="S33" s="3">
        <v>2.8</v>
      </c>
      <c r="T33" s="3">
        <v>5.0999999999999996</v>
      </c>
      <c r="U33" s="3">
        <v>5000</v>
      </c>
      <c r="V33" s="3">
        <v>0</v>
      </c>
      <c r="W33" s="3" t="s">
        <v>30</v>
      </c>
      <c r="X33" s="1"/>
      <c r="Y33" s="1"/>
      <c r="Z33" s="3" t="s">
        <v>30</v>
      </c>
    </row>
    <row r="34" spans="1:26" ht="26.25">
      <c r="A34" s="3">
        <v>92490</v>
      </c>
      <c r="B34" s="4" t="s">
        <v>668</v>
      </c>
      <c r="C34" s="3">
        <v>1118</v>
      </c>
      <c r="D34" s="11">
        <v>32</v>
      </c>
      <c r="E34" s="11">
        <v>2</v>
      </c>
      <c r="F34" s="3" t="s">
        <v>669</v>
      </c>
      <c r="G34" s="1"/>
      <c r="H34" s="3" t="s">
        <v>250</v>
      </c>
      <c r="I34" s="3">
        <v>2018</v>
      </c>
      <c r="J34" s="8">
        <v>11</v>
      </c>
      <c r="K34" s="3" t="s">
        <v>41</v>
      </c>
      <c r="L34" s="3" t="s">
        <v>26</v>
      </c>
      <c r="M34" s="3" t="s">
        <v>670</v>
      </c>
      <c r="N34" s="3" t="s">
        <v>28</v>
      </c>
      <c r="O34" s="3" t="s">
        <v>95</v>
      </c>
      <c r="P34" s="1"/>
      <c r="Q34" s="1"/>
      <c r="R34" s="4" t="s">
        <v>671</v>
      </c>
      <c r="S34" s="3">
        <v>3.7</v>
      </c>
      <c r="T34" s="3">
        <v>0</v>
      </c>
      <c r="U34" s="3">
        <v>500</v>
      </c>
      <c r="V34" s="3">
        <v>0</v>
      </c>
      <c r="W34" s="3" t="s">
        <v>30</v>
      </c>
      <c r="X34" s="1"/>
      <c r="Y34" s="1"/>
      <c r="Z34" s="3" t="s">
        <v>30</v>
      </c>
    </row>
    <row r="35" spans="1:26" ht="26.25">
      <c r="A35" s="3">
        <v>92444</v>
      </c>
      <c r="B35" s="4" t="s">
        <v>499</v>
      </c>
      <c r="C35" s="3">
        <v>2398</v>
      </c>
      <c r="D35" s="11">
        <v>33</v>
      </c>
      <c r="E35" s="11">
        <v>2</v>
      </c>
      <c r="F35" s="3" t="s">
        <v>481</v>
      </c>
      <c r="G35" s="1"/>
      <c r="H35" s="3" t="s">
        <v>250</v>
      </c>
      <c r="I35" s="3">
        <v>2017</v>
      </c>
      <c r="J35" s="8">
        <v>11</v>
      </c>
      <c r="K35" s="3" t="s">
        <v>41</v>
      </c>
      <c r="L35" s="3" t="s">
        <v>26</v>
      </c>
      <c r="M35" s="3" t="s">
        <v>151</v>
      </c>
      <c r="N35" s="3" t="s">
        <v>28</v>
      </c>
      <c r="O35" s="3" t="s">
        <v>216</v>
      </c>
      <c r="P35" s="3" t="s">
        <v>482</v>
      </c>
      <c r="Q35" s="1"/>
      <c r="R35" s="4" t="s">
        <v>500</v>
      </c>
      <c r="S35" s="3">
        <v>2.4</v>
      </c>
      <c r="T35" s="3">
        <v>6.5</v>
      </c>
      <c r="U35" s="3">
        <v>1450</v>
      </c>
      <c r="V35" s="3">
        <v>0</v>
      </c>
      <c r="W35" s="3" t="s">
        <v>30</v>
      </c>
      <c r="X35" s="1"/>
      <c r="Y35" s="1"/>
      <c r="Z35" s="3" t="s">
        <v>30</v>
      </c>
    </row>
    <row r="36" spans="1:26" ht="26.25">
      <c r="A36" s="3">
        <v>92476</v>
      </c>
      <c r="B36" s="4" t="s">
        <v>614</v>
      </c>
      <c r="C36" s="3">
        <v>1052</v>
      </c>
      <c r="D36" s="11">
        <v>34</v>
      </c>
      <c r="E36" s="11">
        <v>2</v>
      </c>
      <c r="F36" s="3" t="s">
        <v>606</v>
      </c>
      <c r="G36" s="1"/>
      <c r="H36" s="3" t="s">
        <v>250</v>
      </c>
      <c r="I36" s="3">
        <v>2015</v>
      </c>
      <c r="J36" s="8">
        <v>11</v>
      </c>
      <c r="K36" s="3" t="s">
        <v>41</v>
      </c>
      <c r="L36" s="3" t="s">
        <v>26</v>
      </c>
      <c r="M36" s="3" t="s">
        <v>27</v>
      </c>
      <c r="N36" s="3" t="s">
        <v>28</v>
      </c>
      <c r="O36" s="1"/>
      <c r="P36" s="1"/>
      <c r="Q36" s="1"/>
      <c r="R36" s="4" t="s">
        <v>615</v>
      </c>
      <c r="S36" s="3">
        <v>2.7</v>
      </c>
      <c r="T36" s="3">
        <v>8</v>
      </c>
      <c r="U36" s="3">
        <v>2000</v>
      </c>
      <c r="V36" s="3">
        <v>0</v>
      </c>
      <c r="W36" s="3" t="s">
        <v>30</v>
      </c>
      <c r="X36" s="1"/>
      <c r="Y36" s="1"/>
      <c r="Z36" s="3" t="s">
        <v>30</v>
      </c>
    </row>
    <row r="37" spans="1:26" ht="26.25">
      <c r="A37" s="3">
        <v>92375</v>
      </c>
      <c r="B37" s="4" t="s">
        <v>272</v>
      </c>
      <c r="C37" s="3">
        <v>277</v>
      </c>
      <c r="D37" s="11">
        <v>35</v>
      </c>
      <c r="E37" s="11">
        <v>2</v>
      </c>
      <c r="F37" s="3" t="s">
        <v>268</v>
      </c>
      <c r="G37" s="1"/>
      <c r="H37" s="3" t="s">
        <v>273</v>
      </c>
      <c r="I37" s="3">
        <v>0</v>
      </c>
      <c r="J37" s="8">
        <v>12</v>
      </c>
      <c r="K37" s="3" t="s">
        <v>58</v>
      </c>
      <c r="L37" s="3" t="s">
        <v>26</v>
      </c>
      <c r="M37" s="3" t="s">
        <v>51</v>
      </c>
      <c r="N37" s="3" t="s">
        <v>28</v>
      </c>
      <c r="O37" s="1"/>
      <c r="P37" s="1"/>
      <c r="Q37" s="1"/>
      <c r="R37" s="4" t="s">
        <v>274</v>
      </c>
      <c r="S37" s="3">
        <v>0.9</v>
      </c>
      <c r="T37" s="3">
        <v>0</v>
      </c>
      <c r="U37" s="3">
        <v>2000</v>
      </c>
      <c r="V37" s="3">
        <v>0</v>
      </c>
      <c r="W37" s="3" t="s">
        <v>30</v>
      </c>
      <c r="X37" s="1"/>
      <c r="Y37" s="3" t="s">
        <v>275</v>
      </c>
      <c r="Z37" s="3" t="s">
        <v>30</v>
      </c>
    </row>
    <row r="38" spans="1:26" ht="26.25">
      <c r="A38" s="3">
        <v>92474</v>
      </c>
      <c r="B38" s="4" t="s">
        <v>610</v>
      </c>
      <c r="C38" s="3">
        <v>1052</v>
      </c>
      <c r="D38" s="11">
        <v>36</v>
      </c>
      <c r="E38" s="11">
        <v>2</v>
      </c>
      <c r="F38" s="3" t="s">
        <v>606</v>
      </c>
      <c r="G38" s="1"/>
      <c r="H38" s="3" t="s">
        <v>79</v>
      </c>
      <c r="I38" s="3">
        <v>2017</v>
      </c>
      <c r="J38" s="8">
        <v>13</v>
      </c>
      <c r="K38" s="3" t="s">
        <v>79</v>
      </c>
      <c r="L38" s="3" t="s">
        <v>26</v>
      </c>
      <c r="M38" s="3" t="s">
        <v>36</v>
      </c>
      <c r="N38" s="3" t="s">
        <v>28</v>
      </c>
      <c r="O38" s="1"/>
      <c r="P38" s="1"/>
      <c r="Q38" s="1"/>
      <c r="R38" s="4" t="s">
        <v>611</v>
      </c>
      <c r="S38" s="3">
        <v>2.2999999999999998</v>
      </c>
      <c r="T38" s="3">
        <v>7.6</v>
      </c>
      <c r="U38" s="3">
        <v>1200</v>
      </c>
      <c r="V38" s="3">
        <v>0</v>
      </c>
      <c r="W38" s="3" t="s">
        <v>30</v>
      </c>
      <c r="X38" s="1"/>
      <c r="Y38" s="1"/>
      <c r="Z38" s="3" t="s">
        <v>30</v>
      </c>
    </row>
    <row r="39" spans="1:26" ht="26.25">
      <c r="A39" s="3">
        <v>92405</v>
      </c>
      <c r="B39" s="4" t="s">
        <v>353</v>
      </c>
      <c r="C39" s="3">
        <v>1372</v>
      </c>
      <c r="D39" s="11">
        <v>37</v>
      </c>
      <c r="E39" s="11">
        <v>2</v>
      </c>
      <c r="F39" s="3" t="s">
        <v>348</v>
      </c>
      <c r="G39" s="1"/>
      <c r="H39" s="3" t="s">
        <v>354</v>
      </c>
      <c r="I39" s="3">
        <v>2018</v>
      </c>
      <c r="J39" s="8">
        <v>14</v>
      </c>
      <c r="K39" s="3" t="s">
        <v>354</v>
      </c>
      <c r="L39" s="3" t="s">
        <v>26</v>
      </c>
      <c r="M39" s="3" t="s">
        <v>80</v>
      </c>
      <c r="N39" s="3" t="s">
        <v>28</v>
      </c>
      <c r="O39" s="3" t="s">
        <v>81</v>
      </c>
      <c r="P39" s="3" t="s">
        <v>355</v>
      </c>
      <c r="Q39" s="3" t="s">
        <v>351</v>
      </c>
      <c r="R39" s="4" t="s">
        <v>356</v>
      </c>
      <c r="S39" s="3">
        <v>0.2</v>
      </c>
      <c r="T39" s="3">
        <v>6.3</v>
      </c>
      <c r="U39" s="3">
        <v>4000</v>
      </c>
      <c r="V39" s="3">
        <v>0</v>
      </c>
      <c r="W39" s="3" t="s">
        <v>30</v>
      </c>
      <c r="X39" s="1"/>
      <c r="Y39" s="1"/>
      <c r="Z39" s="3" t="s">
        <v>30</v>
      </c>
    </row>
    <row r="40" spans="1:26" ht="26.25">
      <c r="A40" s="3">
        <v>92338</v>
      </c>
      <c r="B40" s="4" t="s">
        <v>176</v>
      </c>
      <c r="C40" s="3">
        <v>549</v>
      </c>
      <c r="D40" s="11">
        <v>38</v>
      </c>
      <c r="E40" s="11">
        <v>2</v>
      </c>
      <c r="F40" s="3" t="s">
        <v>171</v>
      </c>
      <c r="G40" s="1"/>
      <c r="H40" s="3" t="s">
        <v>177</v>
      </c>
      <c r="I40" s="3">
        <v>2018</v>
      </c>
      <c r="J40" s="8">
        <v>16</v>
      </c>
      <c r="K40" s="3" t="s">
        <v>178</v>
      </c>
      <c r="L40" s="3" t="s">
        <v>26</v>
      </c>
      <c r="M40" s="3" t="s">
        <v>36</v>
      </c>
      <c r="N40" s="3" t="s">
        <v>28</v>
      </c>
      <c r="O40" s="3" t="s">
        <v>140</v>
      </c>
      <c r="P40" s="3" t="s">
        <v>172</v>
      </c>
      <c r="Q40" s="3" t="s">
        <v>173</v>
      </c>
      <c r="R40" s="4" t="s">
        <v>179</v>
      </c>
      <c r="S40" s="3">
        <v>0.6</v>
      </c>
      <c r="T40" s="3">
        <v>5.9</v>
      </c>
      <c r="U40" s="3">
        <v>3060</v>
      </c>
      <c r="V40" s="3">
        <v>0</v>
      </c>
      <c r="W40" s="3" t="s">
        <v>30</v>
      </c>
      <c r="X40" s="1"/>
      <c r="Y40" s="3" t="s">
        <v>175</v>
      </c>
      <c r="Z40" s="3" t="s">
        <v>30</v>
      </c>
    </row>
    <row r="41" spans="1:26" ht="26.25">
      <c r="A41" s="3">
        <v>92467</v>
      </c>
      <c r="B41" s="4" t="s">
        <v>588</v>
      </c>
      <c r="C41" s="3">
        <v>62</v>
      </c>
      <c r="D41" s="11">
        <v>39</v>
      </c>
      <c r="E41" s="11">
        <v>2</v>
      </c>
      <c r="F41" s="3" t="s">
        <v>543</v>
      </c>
      <c r="G41" s="1"/>
      <c r="H41" s="3" t="s">
        <v>589</v>
      </c>
      <c r="I41" s="3">
        <v>2018</v>
      </c>
      <c r="J41" s="8">
        <v>16</v>
      </c>
      <c r="K41" s="3" t="s">
        <v>178</v>
      </c>
      <c r="L41" s="3" t="s">
        <v>26</v>
      </c>
      <c r="M41" s="3" t="s">
        <v>36</v>
      </c>
      <c r="N41" s="3" t="s">
        <v>28</v>
      </c>
      <c r="O41" s="3" t="s">
        <v>29</v>
      </c>
      <c r="P41" s="3" t="s">
        <v>546</v>
      </c>
      <c r="Q41" s="3" t="s">
        <v>547</v>
      </c>
      <c r="R41" s="4" t="s">
        <v>590</v>
      </c>
      <c r="S41" s="3">
        <v>1.4</v>
      </c>
      <c r="T41" s="3">
        <v>7.1</v>
      </c>
      <c r="U41" s="3">
        <v>5000</v>
      </c>
      <c r="V41" s="3">
        <v>0</v>
      </c>
      <c r="W41" s="3" t="s">
        <v>30</v>
      </c>
      <c r="X41" s="1"/>
      <c r="Y41" s="3" t="s">
        <v>591</v>
      </c>
      <c r="Z41" s="3" t="s">
        <v>30</v>
      </c>
    </row>
    <row r="42" spans="1:26" ht="26.25">
      <c r="A42" s="3">
        <v>92250</v>
      </c>
      <c r="B42" s="4" t="s">
        <v>102</v>
      </c>
      <c r="C42" s="3">
        <v>516</v>
      </c>
      <c r="D42" s="11">
        <v>40</v>
      </c>
      <c r="E42" s="11">
        <v>2</v>
      </c>
      <c r="F42" s="3" t="s">
        <v>94</v>
      </c>
      <c r="G42" s="1"/>
      <c r="H42" s="3" t="s">
        <v>103</v>
      </c>
      <c r="I42" s="3">
        <v>2017</v>
      </c>
      <c r="J42" s="8">
        <v>17</v>
      </c>
      <c r="K42" s="3" t="s">
        <v>103</v>
      </c>
      <c r="L42" s="3" t="s">
        <v>26</v>
      </c>
      <c r="M42" s="3" t="s">
        <v>105</v>
      </c>
      <c r="N42" s="3" t="s">
        <v>28</v>
      </c>
      <c r="O42" s="3" t="s">
        <v>95</v>
      </c>
      <c r="P42" s="3" t="s">
        <v>96</v>
      </c>
      <c r="Q42" s="3" t="s">
        <v>106</v>
      </c>
      <c r="R42" s="4" t="s">
        <v>107</v>
      </c>
      <c r="S42" s="3">
        <v>0.6</v>
      </c>
      <c r="T42" s="3">
        <v>5.7</v>
      </c>
      <c r="U42" s="3">
        <v>6000</v>
      </c>
      <c r="V42" s="3">
        <v>0</v>
      </c>
      <c r="W42" s="3" t="s">
        <v>30</v>
      </c>
      <c r="X42" s="1"/>
      <c r="Y42" s="3" t="s">
        <v>108</v>
      </c>
      <c r="Z42" s="3" t="s">
        <v>30</v>
      </c>
    </row>
    <row r="43" spans="1:26" ht="26.25">
      <c r="A43" s="3">
        <v>92459</v>
      </c>
      <c r="B43" s="4" t="s">
        <v>550</v>
      </c>
      <c r="C43" s="3">
        <v>2159</v>
      </c>
      <c r="D43" s="11">
        <v>41</v>
      </c>
      <c r="E43" s="11">
        <v>2</v>
      </c>
      <c r="F43" s="3" t="s">
        <v>551</v>
      </c>
      <c r="G43" s="1"/>
      <c r="H43" s="3" t="s">
        <v>262</v>
      </c>
      <c r="I43" s="3">
        <v>2018</v>
      </c>
      <c r="J43" s="8">
        <v>18</v>
      </c>
      <c r="K43" s="3" t="s">
        <v>262</v>
      </c>
      <c r="L43" s="3" t="s">
        <v>26</v>
      </c>
      <c r="M43" s="3" t="s">
        <v>36</v>
      </c>
      <c r="N43" s="3" t="s">
        <v>28</v>
      </c>
      <c r="O43" s="3" t="s">
        <v>81</v>
      </c>
      <c r="P43" s="3" t="s">
        <v>552</v>
      </c>
      <c r="Q43" s="3" t="s">
        <v>553</v>
      </c>
      <c r="R43" s="4" t="s">
        <v>554</v>
      </c>
      <c r="S43" s="3">
        <v>0.3</v>
      </c>
      <c r="T43" s="3">
        <v>5.5</v>
      </c>
      <c r="U43" s="3">
        <v>4980</v>
      </c>
      <c r="V43" s="3">
        <v>0</v>
      </c>
      <c r="W43" s="3" t="s">
        <v>30</v>
      </c>
      <c r="X43" s="1"/>
      <c r="Y43" s="3" t="s">
        <v>555</v>
      </c>
      <c r="Z43" s="3" t="s">
        <v>30</v>
      </c>
    </row>
    <row r="44" spans="1:26" ht="26.25">
      <c r="A44" s="3">
        <v>92374</v>
      </c>
      <c r="B44" s="4" t="s">
        <v>267</v>
      </c>
      <c r="C44" s="3">
        <v>277</v>
      </c>
      <c r="D44" s="11">
        <v>42</v>
      </c>
      <c r="E44" s="11">
        <v>2</v>
      </c>
      <c r="F44" s="3" t="s">
        <v>268</v>
      </c>
      <c r="G44" s="1"/>
      <c r="H44" s="3" t="s">
        <v>262</v>
      </c>
      <c r="I44" s="3">
        <v>2018</v>
      </c>
      <c r="J44" s="8">
        <v>18</v>
      </c>
      <c r="K44" s="3" t="s">
        <v>262</v>
      </c>
      <c r="L44" s="3" t="s">
        <v>26</v>
      </c>
      <c r="M44" s="3" t="s">
        <v>269</v>
      </c>
      <c r="N44" s="3" t="s">
        <v>28</v>
      </c>
      <c r="O44" s="1"/>
      <c r="P44" s="1"/>
      <c r="Q44" s="1"/>
      <c r="R44" s="4" t="s">
        <v>270</v>
      </c>
      <c r="S44" s="3">
        <v>1.5</v>
      </c>
      <c r="T44" s="3">
        <v>0</v>
      </c>
      <c r="U44" s="3">
        <v>1500</v>
      </c>
      <c r="V44" s="3">
        <v>0</v>
      </c>
      <c r="W44" s="3" t="s">
        <v>30</v>
      </c>
      <c r="X44" s="1"/>
      <c r="Y44" s="3" t="s">
        <v>271</v>
      </c>
      <c r="Z44" s="3" t="s">
        <v>30</v>
      </c>
    </row>
    <row r="45" spans="1:26" ht="26.25">
      <c r="A45" s="3">
        <v>92340</v>
      </c>
      <c r="B45" s="4" t="s">
        <v>183</v>
      </c>
      <c r="C45" s="3">
        <v>549</v>
      </c>
      <c r="D45" s="11">
        <v>43</v>
      </c>
      <c r="E45" s="11">
        <v>2</v>
      </c>
      <c r="F45" s="3" t="s">
        <v>171</v>
      </c>
      <c r="G45" s="1"/>
      <c r="H45" s="3" t="s">
        <v>184</v>
      </c>
      <c r="I45" s="3">
        <v>2017</v>
      </c>
      <c r="J45" s="8">
        <v>20</v>
      </c>
      <c r="K45" s="3" t="s">
        <v>185</v>
      </c>
      <c r="L45" s="3" t="s">
        <v>26</v>
      </c>
      <c r="M45" s="3" t="s">
        <v>36</v>
      </c>
      <c r="N45" s="3" t="s">
        <v>28</v>
      </c>
      <c r="O45" s="3" t="s">
        <v>140</v>
      </c>
      <c r="P45" s="3" t="s">
        <v>172</v>
      </c>
      <c r="Q45" s="1"/>
      <c r="R45" s="4" t="s">
        <v>186</v>
      </c>
      <c r="S45" s="3">
        <v>0.4</v>
      </c>
      <c r="T45" s="3">
        <v>3.5</v>
      </c>
      <c r="U45" s="3">
        <v>780</v>
      </c>
      <c r="V45" s="3">
        <v>0</v>
      </c>
      <c r="W45" s="3" t="s">
        <v>30</v>
      </c>
      <c r="X45" s="1"/>
      <c r="Y45" s="3" t="s">
        <v>175</v>
      </c>
      <c r="Z45" s="3" t="s">
        <v>30</v>
      </c>
    </row>
    <row r="46" spans="1:26" ht="26.25">
      <c r="A46" s="3">
        <v>92456</v>
      </c>
      <c r="B46" s="4" t="s">
        <v>537</v>
      </c>
      <c r="C46" s="3">
        <v>1432</v>
      </c>
      <c r="D46" s="11">
        <v>44</v>
      </c>
      <c r="E46" s="11">
        <v>2</v>
      </c>
      <c r="F46" s="3" t="s">
        <v>528</v>
      </c>
      <c r="G46" s="1"/>
      <c r="H46" s="3" t="s">
        <v>184</v>
      </c>
      <c r="I46" s="3">
        <v>2016</v>
      </c>
      <c r="J46" s="8">
        <v>20</v>
      </c>
      <c r="K46" s="3" t="s">
        <v>185</v>
      </c>
      <c r="L46" s="3" t="s">
        <v>26</v>
      </c>
      <c r="M46" s="3" t="s">
        <v>36</v>
      </c>
      <c r="N46" s="3" t="s">
        <v>28</v>
      </c>
      <c r="O46" s="3" t="s">
        <v>81</v>
      </c>
      <c r="P46" s="3" t="s">
        <v>529</v>
      </c>
      <c r="Q46" s="1"/>
      <c r="R46" s="4" t="s">
        <v>538</v>
      </c>
      <c r="S46" s="3">
        <v>3.8</v>
      </c>
      <c r="T46" s="3">
        <v>5.2</v>
      </c>
      <c r="U46" s="3">
        <v>950</v>
      </c>
      <c r="V46" s="3">
        <v>0</v>
      </c>
      <c r="W46" s="3" t="s">
        <v>30</v>
      </c>
      <c r="X46" s="1"/>
      <c r="Y46" s="3" t="s">
        <v>539</v>
      </c>
      <c r="Z46" s="3" t="s">
        <v>30</v>
      </c>
    </row>
    <row r="47" spans="1:26" ht="26.25">
      <c r="A47" s="3">
        <v>92487</v>
      </c>
      <c r="B47" s="4" t="s">
        <v>656</v>
      </c>
      <c r="C47" s="3">
        <v>1466</v>
      </c>
      <c r="D47" s="11">
        <v>45</v>
      </c>
      <c r="E47" s="11">
        <v>3</v>
      </c>
      <c r="F47" s="3" t="s">
        <v>651</v>
      </c>
      <c r="G47" s="1"/>
      <c r="H47" s="3" t="s">
        <v>204</v>
      </c>
      <c r="I47" s="3">
        <v>2018</v>
      </c>
      <c r="J47" s="8">
        <v>1</v>
      </c>
      <c r="K47" s="3" t="s">
        <v>34</v>
      </c>
      <c r="L47" s="3" t="s">
        <v>35</v>
      </c>
      <c r="M47" s="3" t="s">
        <v>36</v>
      </c>
      <c r="N47" s="3" t="s">
        <v>28</v>
      </c>
      <c r="O47" s="3" t="s">
        <v>29</v>
      </c>
      <c r="P47" s="3" t="s">
        <v>652</v>
      </c>
      <c r="Q47" s="3" t="s">
        <v>657</v>
      </c>
      <c r="R47" s="4" t="s">
        <v>658</v>
      </c>
      <c r="S47" s="3">
        <v>5.0999999999999996</v>
      </c>
      <c r="T47" s="3">
        <v>5.9</v>
      </c>
      <c r="U47" s="3">
        <v>1000</v>
      </c>
      <c r="V47" s="3">
        <v>0</v>
      </c>
      <c r="W47" s="3" t="s">
        <v>30</v>
      </c>
      <c r="X47" s="1"/>
      <c r="Y47" s="3" t="s">
        <v>659</v>
      </c>
      <c r="Z47" s="3" t="s">
        <v>30</v>
      </c>
    </row>
    <row r="48" spans="1:26" ht="26.25">
      <c r="A48" s="3">
        <v>92226</v>
      </c>
      <c r="B48" s="4" t="s">
        <v>31</v>
      </c>
      <c r="C48" s="3">
        <v>502</v>
      </c>
      <c r="D48" s="11">
        <v>46</v>
      </c>
      <c r="E48" s="11">
        <v>3</v>
      </c>
      <c r="F48" s="3" t="s">
        <v>32</v>
      </c>
      <c r="G48" s="1"/>
      <c r="H48" s="3" t="s">
        <v>33</v>
      </c>
      <c r="I48" s="3">
        <v>2018</v>
      </c>
      <c r="J48" s="8">
        <v>1</v>
      </c>
      <c r="K48" s="3" t="s">
        <v>34</v>
      </c>
      <c r="L48" s="3" t="s">
        <v>35</v>
      </c>
      <c r="M48" s="3" t="s">
        <v>36</v>
      </c>
      <c r="N48" s="3" t="s">
        <v>28</v>
      </c>
      <c r="O48" s="3" t="s">
        <v>29</v>
      </c>
      <c r="P48" s="1"/>
      <c r="Q48" s="1"/>
      <c r="R48" s="4" t="s">
        <v>37</v>
      </c>
      <c r="S48" s="3">
        <v>5.5</v>
      </c>
      <c r="T48" s="3">
        <v>6.9</v>
      </c>
      <c r="U48" s="3">
        <v>13300</v>
      </c>
      <c r="V48" s="3">
        <v>0</v>
      </c>
      <c r="W48" s="3" t="s">
        <v>30</v>
      </c>
      <c r="X48" s="1"/>
      <c r="Y48" s="3" t="s">
        <v>38</v>
      </c>
      <c r="Z48" s="3" t="s">
        <v>30</v>
      </c>
    </row>
    <row r="49" spans="1:26" ht="26.25">
      <c r="A49" s="3">
        <v>92376</v>
      </c>
      <c r="B49" s="4" t="s">
        <v>276</v>
      </c>
      <c r="C49" s="3">
        <v>277</v>
      </c>
      <c r="D49" s="11">
        <v>47</v>
      </c>
      <c r="E49" s="11">
        <v>3</v>
      </c>
      <c r="F49" s="3" t="s">
        <v>268</v>
      </c>
      <c r="G49" s="1"/>
      <c r="H49" s="3" t="s">
        <v>204</v>
      </c>
      <c r="I49" s="3">
        <v>2018</v>
      </c>
      <c r="J49" s="8">
        <v>1</v>
      </c>
      <c r="K49" s="3" t="s">
        <v>34</v>
      </c>
      <c r="L49" s="3" t="s">
        <v>35</v>
      </c>
      <c r="M49" s="3" t="s">
        <v>36</v>
      </c>
      <c r="N49" s="3" t="s">
        <v>28</v>
      </c>
      <c r="O49" s="1"/>
      <c r="P49" s="1"/>
      <c r="Q49" s="1"/>
      <c r="R49" s="4" t="s">
        <v>277</v>
      </c>
      <c r="S49" s="3">
        <v>7.1</v>
      </c>
      <c r="T49" s="3">
        <v>0</v>
      </c>
      <c r="U49" s="3">
        <v>1500</v>
      </c>
      <c r="V49" s="3">
        <v>0</v>
      </c>
      <c r="W49" s="3" t="s">
        <v>30</v>
      </c>
      <c r="X49" s="1"/>
      <c r="Y49" s="3" t="s">
        <v>278</v>
      </c>
      <c r="Z49" s="3" t="s">
        <v>30</v>
      </c>
    </row>
    <row r="50" spans="1:26" ht="26.25">
      <c r="A50" s="3">
        <v>92229</v>
      </c>
      <c r="B50" s="4" t="s">
        <v>49</v>
      </c>
      <c r="C50" s="3">
        <v>502</v>
      </c>
      <c r="D50" s="11">
        <v>48</v>
      </c>
      <c r="E50" s="11">
        <v>3</v>
      </c>
      <c r="F50" s="3" t="s">
        <v>32</v>
      </c>
      <c r="G50" s="1"/>
      <c r="H50" s="3" t="s">
        <v>50</v>
      </c>
      <c r="I50" s="3">
        <v>2017</v>
      </c>
      <c r="J50" s="8">
        <v>1</v>
      </c>
      <c r="K50" s="3" t="s">
        <v>34</v>
      </c>
      <c r="L50" s="3" t="s">
        <v>35</v>
      </c>
      <c r="M50" s="3" t="s">
        <v>51</v>
      </c>
      <c r="N50" s="3" t="s">
        <v>28</v>
      </c>
      <c r="O50" s="3" t="s">
        <v>29</v>
      </c>
      <c r="P50" s="3" t="s">
        <v>52</v>
      </c>
      <c r="Q50" s="3" t="s">
        <v>53</v>
      </c>
      <c r="R50" s="4" t="s">
        <v>54</v>
      </c>
      <c r="S50" s="3">
        <v>8.1999999999999993</v>
      </c>
      <c r="T50" s="3">
        <v>6.9</v>
      </c>
      <c r="U50" s="3">
        <v>4000</v>
      </c>
      <c r="V50" s="3">
        <v>0</v>
      </c>
      <c r="W50" s="3" t="s">
        <v>30</v>
      </c>
      <c r="X50" s="1"/>
      <c r="Y50" s="3" t="s">
        <v>55</v>
      </c>
      <c r="Z50" s="3" t="s">
        <v>30</v>
      </c>
    </row>
    <row r="51" spans="1:26" ht="26.25">
      <c r="A51" s="3">
        <v>92342</v>
      </c>
      <c r="B51" s="4" t="s">
        <v>190</v>
      </c>
      <c r="C51" s="3">
        <v>1991</v>
      </c>
      <c r="D51" s="11">
        <v>49</v>
      </c>
      <c r="E51" s="11">
        <v>3</v>
      </c>
      <c r="F51" s="3" t="s">
        <v>191</v>
      </c>
      <c r="G51" s="1"/>
      <c r="H51" s="3" t="s">
        <v>158</v>
      </c>
      <c r="I51" s="3">
        <v>2018</v>
      </c>
      <c r="J51" s="8">
        <v>2</v>
      </c>
      <c r="K51" s="3" t="s">
        <v>122</v>
      </c>
      <c r="L51" s="3" t="s">
        <v>35</v>
      </c>
      <c r="M51" s="3" t="s">
        <v>27</v>
      </c>
      <c r="N51" s="3" t="s">
        <v>28</v>
      </c>
      <c r="O51" s="3" t="s">
        <v>29</v>
      </c>
      <c r="P51" s="1"/>
      <c r="Q51" s="1"/>
      <c r="R51" s="4" t="s">
        <v>192</v>
      </c>
      <c r="S51" s="3">
        <v>7.3</v>
      </c>
      <c r="T51" s="3">
        <v>6.1</v>
      </c>
      <c r="U51" s="3">
        <v>10000</v>
      </c>
      <c r="V51" s="3">
        <v>0</v>
      </c>
      <c r="W51" s="3" t="s">
        <v>30</v>
      </c>
      <c r="X51" s="1"/>
      <c r="Y51" s="1"/>
      <c r="Z51" s="3" t="s">
        <v>30</v>
      </c>
    </row>
    <row r="52" spans="1:26" ht="26.25">
      <c r="A52" s="3">
        <v>92418</v>
      </c>
      <c r="B52" s="4" t="s">
        <v>406</v>
      </c>
      <c r="C52" s="3">
        <v>274</v>
      </c>
      <c r="D52" s="11">
        <v>50</v>
      </c>
      <c r="E52" s="11">
        <v>3</v>
      </c>
      <c r="F52" s="3" t="s">
        <v>396</v>
      </c>
      <c r="G52" s="1"/>
      <c r="H52" s="3" t="s">
        <v>158</v>
      </c>
      <c r="I52" s="3">
        <v>2018</v>
      </c>
      <c r="J52" s="8">
        <v>2</v>
      </c>
      <c r="K52" s="3" t="s">
        <v>122</v>
      </c>
      <c r="L52" s="3" t="s">
        <v>35</v>
      </c>
      <c r="M52" s="3" t="s">
        <v>36</v>
      </c>
      <c r="N52" s="3" t="s">
        <v>28</v>
      </c>
      <c r="O52" s="3" t="s">
        <v>140</v>
      </c>
      <c r="P52" s="1"/>
      <c r="Q52" s="1"/>
      <c r="R52" s="4" t="s">
        <v>407</v>
      </c>
      <c r="S52" s="3">
        <v>11</v>
      </c>
      <c r="T52" s="3">
        <v>5.8</v>
      </c>
      <c r="U52" s="3">
        <v>5000</v>
      </c>
      <c r="V52" s="3">
        <v>0</v>
      </c>
      <c r="W52" s="3" t="s">
        <v>30</v>
      </c>
      <c r="X52" s="1"/>
      <c r="Y52" s="3" t="s">
        <v>408</v>
      </c>
      <c r="Z52" s="3" t="s">
        <v>30</v>
      </c>
    </row>
    <row r="53" spans="1:26" ht="26.25">
      <c r="A53" s="3">
        <v>92448</v>
      </c>
      <c r="B53" s="4" t="s">
        <v>512</v>
      </c>
      <c r="C53" s="3">
        <v>1049</v>
      </c>
      <c r="D53" s="11">
        <v>51</v>
      </c>
      <c r="E53" s="11">
        <v>3</v>
      </c>
      <c r="F53" s="3" t="s">
        <v>502</v>
      </c>
      <c r="G53" s="1"/>
      <c r="H53" s="3" t="s">
        <v>513</v>
      </c>
      <c r="I53" s="3">
        <v>2017</v>
      </c>
      <c r="J53" s="8">
        <v>5</v>
      </c>
      <c r="K53" s="3" t="s">
        <v>513</v>
      </c>
      <c r="L53" s="3" t="s">
        <v>35</v>
      </c>
      <c r="M53" s="3" t="s">
        <v>80</v>
      </c>
      <c r="N53" s="3" t="s">
        <v>28</v>
      </c>
      <c r="O53" s="3" t="s">
        <v>95</v>
      </c>
      <c r="P53" s="3" t="s">
        <v>503</v>
      </c>
      <c r="Q53" s="3" t="s">
        <v>504</v>
      </c>
      <c r="R53" s="4" t="s">
        <v>514</v>
      </c>
      <c r="S53" s="3">
        <v>4.5</v>
      </c>
      <c r="T53" s="3">
        <v>7.2</v>
      </c>
      <c r="U53" s="3">
        <v>2000</v>
      </c>
      <c r="V53" s="3">
        <v>0</v>
      </c>
      <c r="W53" s="3" t="s">
        <v>30</v>
      </c>
      <c r="X53" s="1"/>
      <c r="Y53" s="1"/>
      <c r="Z53" s="3" t="s">
        <v>30</v>
      </c>
    </row>
    <row r="54" spans="1:26" ht="26.25">
      <c r="A54" s="3">
        <v>92422</v>
      </c>
      <c r="B54" s="4" t="s">
        <v>419</v>
      </c>
      <c r="C54" s="3">
        <v>96</v>
      </c>
      <c r="D54" s="11">
        <v>52</v>
      </c>
      <c r="E54" s="11">
        <v>3</v>
      </c>
      <c r="F54" s="3" t="s">
        <v>420</v>
      </c>
      <c r="G54" s="1"/>
      <c r="H54" s="3" t="s">
        <v>421</v>
      </c>
      <c r="I54" s="3">
        <v>2018</v>
      </c>
      <c r="J54" s="8">
        <v>6</v>
      </c>
      <c r="K54" s="3" t="s">
        <v>421</v>
      </c>
      <c r="L54" s="3" t="s">
        <v>35</v>
      </c>
      <c r="M54" s="3" t="s">
        <v>422</v>
      </c>
      <c r="N54" s="3" t="s">
        <v>423</v>
      </c>
      <c r="O54" s="3" t="s">
        <v>424</v>
      </c>
      <c r="P54" s="3" t="s">
        <v>425</v>
      </c>
      <c r="Q54" s="3" t="s">
        <v>426</v>
      </c>
      <c r="R54" s="4" t="s">
        <v>427</v>
      </c>
      <c r="S54" s="3">
        <v>4.4000000000000004</v>
      </c>
      <c r="T54" s="3">
        <v>5.4</v>
      </c>
      <c r="U54" s="3">
        <v>670</v>
      </c>
      <c r="V54" s="3">
        <v>0</v>
      </c>
      <c r="W54" s="3" t="s">
        <v>30</v>
      </c>
      <c r="X54" s="1"/>
      <c r="Y54" s="1"/>
      <c r="Z54" s="3" t="s">
        <v>30</v>
      </c>
    </row>
    <row r="55" spans="1:26" ht="26.25">
      <c r="A55" s="3">
        <v>92228</v>
      </c>
      <c r="B55" s="4" t="s">
        <v>44</v>
      </c>
      <c r="C55" s="3">
        <v>502</v>
      </c>
      <c r="D55" s="11">
        <v>53</v>
      </c>
      <c r="E55" s="11">
        <v>3</v>
      </c>
      <c r="F55" s="3" t="s">
        <v>32</v>
      </c>
      <c r="G55" s="1"/>
      <c r="H55" s="3" t="s">
        <v>45</v>
      </c>
      <c r="I55" s="3">
        <v>2018</v>
      </c>
      <c r="J55" s="8">
        <v>8</v>
      </c>
      <c r="K55" s="3" t="s">
        <v>46</v>
      </c>
      <c r="L55" s="3" t="s">
        <v>35</v>
      </c>
      <c r="M55" s="3" t="s">
        <v>36</v>
      </c>
      <c r="N55" s="3" t="s">
        <v>28</v>
      </c>
      <c r="O55" s="3" t="s">
        <v>29</v>
      </c>
      <c r="P55" s="1"/>
      <c r="Q55" s="1"/>
      <c r="R55" s="4" t="s">
        <v>47</v>
      </c>
      <c r="S55" s="3">
        <v>5.2</v>
      </c>
      <c r="T55" s="3">
        <v>6.6</v>
      </c>
      <c r="U55" s="3">
        <v>3700</v>
      </c>
      <c r="V55" s="3">
        <v>0</v>
      </c>
      <c r="W55" s="3" t="s">
        <v>30</v>
      </c>
      <c r="X55" s="1"/>
      <c r="Y55" s="3" t="s">
        <v>48</v>
      </c>
      <c r="Z55" s="3" t="s">
        <v>30</v>
      </c>
    </row>
    <row r="56" spans="1:26" ht="26.25">
      <c r="A56" s="3">
        <v>92481</v>
      </c>
      <c r="B56" s="4" t="s">
        <v>631</v>
      </c>
      <c r="C56" s="3">
        <v>409</v>
      </c>
      <c r="D56" s="11">
        <v>54</v>
      </c>
      <c r="E56" s="11">
        <v>3</v>
      </c>
      <c r="F56" s="3" t="s">
        <v>632</v>
      </c>
      <c r="G56" s="1"/>
      <c r="H56" s="3" t="s">
        <v>46</v>
      </c>
      <c r="I56" s="3">
        <v>2018</v>
      </c>
      <c r="J56" s="8">
        <v>8</v>
      </c>
      <c r="K56" s="3" t="s">
        <v>46</v>
      </c>
      <c r="L56" s="3" t="s">
        <v>35</v>
      </c>
      <c r="M56" s="3" t="s">
        <v>36</v>
      </c>
      <c r="N56" s="3" t="s">
        <v>28</v>
      </c>
      <c r="O56" s="3" t="s">
        <v>216</v>
      </c>
      <c r="P56" s="1"/>
      <c r="Q56" s="1"/>
      <c r="R56" s="4" t="s">
        <v>633</v>
      </c>
      <c r="S56" s="3">
        <v>6.7</v>
      </c>
      <c r="T56" s="3">
        <v>6.8</v>
      </c>
      <c r="U56" s="3">
        <v>5500</v>
      </c>
      <c r="V56" s="3">
        <v>0</v>
      </c>
      <c r="W56" s="3" t="s">
        <v>30</v>
      </c>
      <c r="X56" s="1"/>
      <c r="Y56" s="3" t="s">
        <v>634</v>
      </c>
      <c r="Z56" s="3" t="s">
        <v>30</v>
      </c>
    </row>
    <row r="57" spans="1:26" ht="26.25">
      <c r="A57" s="3">
        <v>92248</v>
      </c>
      <c r="B57" s="4" t="s">
        <v>93</v>
      </c>
      <c r="C57" s="3">
        <v>516</v>
      </c>
      <c r="D57" s="11">
        <v>55</v>
      </c>
      <c r="E57" s="11">
        <v>3</v>
      </c>
      <c r="F57" s="3" t="s">
        <v>94</v>
      </c>
      <c r="G57" s="1"/>
      <c r="H57" s="3" t="s">
        <v>46</v>
      </c>
      <c r="I57" s="3">
        <v>2018</v>
      </c>
      <c r="J57" s="8">
        <v>8</v>
      </c>
      <c r="K57" s="3" t="s">
        <v>46</v>
      </c>
      <c r="L57" s="3" t="s">
        <v>35</v>
      </c>
      <c r="M57" s="3" t="s">
        <v>80</v>
      </c>
      <c r="N57" s="3" t="s">
        <v>28</v>
      </c>
      <c r="O57" s="3" t="s">
        <v>95</v>
      </c>
      <c r="P57" s="3" t="s">
        <v>96</v>
      </c>
      <c r="Q57" s="1"/>
      <c r="R57" s="4" t="s">
        <v>97</v>
      </c>
      <c r="S57" s="3">
        <v>8.3000000000000007</v>
      </c>
      <c r="T57" s="3">
        <v>4.3</v>
      </c>
      <c r="U57" s="3">
        <v>3000</v>
      </c>
      <c r="V57" s="3">
        <v>0</v>
      </c>
      <c r="W57" s="3" t="s">
        <v>30</v>
      </c>
      <c r="X57" s="1"/>
      <c r="Y57" s="1"/>
      <c r="Z57" s="3" t="s">
        <v>30</v>
      </c>
    </row>
    <row r="58" spans="1:26" ht="26.25">
      <c r="A58" s="3">
        <v>92460</v>
      </c>
      <c r="B58" s="4" t="s">
        <v>556</v>
      </c>
      <c r="C58" s="3">
        <v>62</v>
      </c>
      <c r="D58" s="11">
        <v>56</v>
      </c>
      <c r="E58" s="11">
        <v>3</v>
      </c>
      <c r="F58" s="3" t="s">
        <v>543</v>
      </c>
      <c r="G58" s="1"/>
      <c r="H58" s="3" t="s">
        <v>557</v>
      </c>
      <c r="I58" s="3">
        <v>2017</v>
      </c>
      <c r="J58" s="8">
        <v>8</v>
      </c>
      <c r="K58" s="3" t="s">
        <v>46</v>
      </c>
      <c r="L58" s="3" t="s">
        <v>35</v>
      </c>
      <c r="M58" s="3" t="s">
        <v>51</v>
      </c>
      <c r="N58" s="3" t="s">
        <v>28</v>
      </c>
      <c r="O58" s="3" t="s">
        <v>29</v>
      </c>
      <c r="P58" s="3" t="s">
        <v>558</v>
      </c>
      <c r="Q58" s="3" t="s">
        <v>559</v>
      </c>
      <c r="R58" s="4" t="s">
        <v>560</v>
      </c>
      <c r="S58" s="3">
        <v>6.3</v>
      </c>
      <c r="T58" s="3">
        <v>5.7</v>
      </c>
      <c r="U58" s="3">
        <v>1150</v>
      </c>
      <c r="V58" s="3">
        <v>0</v>
      </c>
      <c r="W58" s="3" t="s">
        <v>30</v>
      </c>
      <c r="X58" s="1"/>
      <c r="Y58" s="3" t="s">
        <v>561</v>
      </c>
      <c r="Z58" s="3" t="s">
        <v>30</v>
      </c>
    </row>
    <row r="59" spans="1:26" ht="26.25">
      <c r="A59" s="3">
        <v>92419</v>
      </c>
      <c r="B59" s="4" t="s">
        <v>409</v>
      </c>
      <c r="C59" s="3">
        <v>274</v>
      </c>
      <c r="D59" s="11">
        <v>57</v>
      </c>
      <c r="E59" s="11">
        <v>3</v>
      </c>
      <c r="F59" s="3" t="s">
        <v>396</v>
      </c>
      <c r="G59" s="1"/>
      <c r="H59" s="3" t="s">
        <v>46</v>
      </c>
      <c r="I59" s="3">
        <v>2017</v>
      </c>
      <c r="J59" s="8">
        <v>8</v>
      </c>
      <c r="K59" s="3" t="s">
        <v>46</v>
      </c>
      <c r="L59" s="3" t="s">
        <v>35</v>
      </c>
      <c r="M59" s="3" t="s">
        <v>36</v>
      </c>
      <c r="N59" s="3" t="s">
        <v>28</v>
      </c>
      <c r="O59" s="3" t="s">
        <v>29</v>
      </c>
      <c r="P59" s="1"/>
      <c r="Q59" s="1"/>
      <c r="R59" s="4" t="s">
        <v>410</v>
      </c>
      <c r="S59" s="3">
        <v>8</v>
      </c>
      <c r="T59" s="3">
        <v>4.7</v>
      </c>
      <c r="U59" s="3">
        <v>8700</v>
      </c>
      <c r="V59" s="3">
        <v>0</v>
      </c>
      <c r="W59" s="3" t="s">
        <v>30</v>
      </c>
      <c r="X59" s="1"/>
      <c r="Y59" s="3" t="s">
        <v>411</v>
      </c>
      <c r="Z59" s="3" t="s">
        <v>30</v>
      </c>
    </row>
    <row r="60" spans="1:26" ht="26.25">
      <c r="A60" s="3">
        <v>92361</v>
      </c>
      <c r="B60" s="4" t="s">
        <v>245</v>
      </c>
      <c r="C60" s="3">
        <v>833</v>
      </c>
      <c r="D60" s="11">
        <v>58</v>
      </c>
      <c r="E60" s="11">
        <v>3</v>
      </c>
      <c r="F60" s="3" t="s">
        <v>246</v>
      </c>
      <c r="G60" s="1"/>
      <c r="H60" s="3" t="s">
        <v>46</v>
      </c>
      <c r="I60" s="3">
        <v>2017</v>
      </c>
      <c r="J60" s="8">
        <v>8</v>
      </c>
      <c r="K60" s="3" t="s">
        <v>46</v>
      </c>
      <c r="L60" s="3" t="s">
        <v>35</v>
      </c>
      <c r="M60" s="3" t="s">
        <v>51</v>
      </c>
      <c r="N60" s="3" t="s">
        <v>28</v>
      </c>
      <c r="O60" s="3" t="s">
        <v>216</v>
      </c>
      <c r="P60" s="1"/>
      <c r="Q60" s="1"/>
      <c r="R60" s="4" t="s">
        <v>247</v>
      </c>
      <c r="S60" s="3">
        <v>11.2</v>
      </c>
      <c r="T60" s="3">
        <v>6.9</v>
      </c>
      <c r="U60" s="3">
        <v>5960</v>
      </c>
      <c r="V60" s="3">
        <v>0</v>
      </c>
      <c r="W60" s="3" t="s">
        <v>30</v>
      </c>
      <c r="X60" s="1"/>
      <c r="Y60" s="3" t="s">
        <v>248</v>
      </c>
      <c r="Z60" s="3" t="s">
        <v>30</v>
      </c>
    </row>
    <row r="61" spans="1:26" ht="26.25">
      <c r="A61" s="3">
        <v>92508</v>
      </c>
      <c r="B61" s="4" t="s">
        <v>719</v>
      </c>
      <c r="C61" s="3">
        <v>1595</v>
      </c>
      <c r="D61" s="11">
        <v>59</v>
      </c>
      <c r="E61" s="11">
        <v>3</v>
      </c>
      <c r="F61" s="3" t="s">
        <v>702</v>
      </c>
      <c r="G61" s="1"/>
      <c r="H61" s="3" t="s">
        <v>46</v>
      </c>
      <c r="I61" s="3">
        <v>2016</v>
      </c>
      <c r="J61" s="8">
        <v>8</v>
      </c>
      <c r="K61" s="3" t="s">
        <v>46</v>
      </c>
      <c r="L61" s="3" t="s">
        <v>35</v>
      </c>
      <c r="M61" s="3" t="s">
        <v>51</v>
      </c>
      <c r="N61" s="3" t="s">
        <v>28</v>
      </c>
      <c r="O61" s="3" t="s">
        <v>216</v>
      </c>
      <c r="P61" s="3" t="s">
        <v>720</v>
      </c>
      <c r="Q61" s="3" t="s">
        <v>721</v>
      </c>
      <c r="R61" s="4" t="s">
        <v>722</v>
      </c>
      <c r="S61" s="3">
        <v>11</v>
      </c>
      <c r="T61" s="3">
        <v>6.4</v>
      </c>
      <c r="U61" s="3">
        <v>1366</v>
      </c>
      <c r="V61" s="3">
        <v>0</v>
      </c>
      <c r="W61" s="3" t="s">
        <v>30</v>
      </c>
      <c r="X61" s="1"/>
      <c r="Y61" s="1"/>
      <c r="Z61" s="3" t="s">
        <v>30</v>
      </c>
    </row>
    <row r="62" spans="1:26" ht="26.25">
      <c r="A62" s="3">
        <v>92280</v>
      </c>
      <c r="B62" s="4" t="s">
        <v>126</v>
      </c>
      <c r="C62" s="3">
        <v>2572</v>
      </c>
      <c r="D62" s="11">
        <v>60</v>
      </c>
      <c r="E62" s="11">
        <v>3</v>
      </c>
      <c r="F62" s="3" t="s">
        <v>127</v>
      </c>
      <c r="G62" s="1"/>
      <c r="H62" s="3" t="s">
        <v>64</v>
      </c>
      <c r="I62" s="3">
        <v>2018</v>
      </c>
      <c r="J62" s="8">
        <v>9</v>
      </c>
      <c r="K62" s="3" t="s">
        <v>65</v>
      </c>
      <c r="L62" s="3" t="s">
        <v>35</v>
      </c>
      <c r="M62" s="3" t="s">
        <v>36</v>
      </c>
      <c r="N62" s="3" t="s">
        <v>28</v>
      </c>
      <c r="O62" s="3" t="s">
        <v>29</v>
      </c>
      <c r="P62" s="3" t="s">
        <v>128</v>
      </c>
      <c r="Q62" s="3" t="s">
        <v>129</v>
      </c>
      <c r="R62" s="4" t="s">
        <v>130</v>
      </c>
      <c r="S62" s="3">
        <v>5.0999999999999996</v>
      </c>
      <c r="T62" s="3">
        <v>6.4</v>
      </c>
      <c r="U62" s="3">
        <v>800</v>
      </c>
      <c r="V62" s="3">
        <v>0</v>
      </c>
      <c r="W62" s="3" t="s">
        <v>30</v>
      </c>
      <c r="X62" s="1"/>
      <c r="Y62" s="3" t="s">
        <v>131</v>
      </c>
      <c r="Z62" s="3" t="s">
        <v>30</v>
      </c>
    </row>
    <row r="63" spans="1:26" ht="26.25">
      <c r="A63" s="3">
        <v>92484</v>
      </c>
      <c r="B63" s="4" t="s">
        <v>641</v>
      </c>
      <c r="C63" s="3">
        <v>409</v>
      </c>
      <c r="D63" s="11">
        <v>61</v>
      </c>
      <c r="E63" s="11">
        <v>3</v>
      </c>
      <c r="F63" s="3" t="s">
        <v>632</v>
      </c>
      <c r="G63" s="1"/>
      <c r="H63" s="3" t="s">
        <v>64</v>
      </c>
      <c r="I63" s="3">
        <v>2018</v>
      </c>
      <c r="J63" s="8">
        <v>9</v>
      </c>
      <c r="K63" s="3" t="s">
        <v>65</v>
      </c>
      <c r="L63" s="3" t="s">
        <v>35</v>
      </c>
      <c r="M63" s="3" t="s">
        <v>36</v>
      </c>
      <c r="N63" s="3" t="s">
        <v>28</v>
      </c>
      <c r="O63" s="3" t="s">
        <v>216</v>
      </c>
      <c r="P63" s="1"/>
      <c r="Q63" s="1"/>
      <c r="R63" s="4" t="s">
        <v>642</v>
      </c>
      <c r="S63" s="3">
        <v>9</v>
      </c>
      <c r="T63" s="3">
        <v>6.4</v>
      </c>
      <c r="U63" s="3">
        <v>1800</v>
      </c>
      <c r="V63" s="3">
        <v>0</v>
      </c>
      <c r="W63" s="3" t="s">
        <v>30</v>
      </c>
      <c r="X63" s="1"/>
      <c r="Y63" s="3" t="s">
        <v>643</v>
      </c>
      <c r="Z63" s="3" t="s">
        <v>30</v>
      </c>
    </row>
    <row r="64" spans="1:26" ht="26.25">
      <c r="A64" s="3">
        <v>92431</v>
      </c>
      <c r="B64" s="4" t="s">
        <v>463</v>
      </c>
      <c r="C64" s="3">
        <v>1443</v>
      </c>
      <c r="D64" s="11">
        <v>62</v>
      </c>
      <c r="E64" s="11">
        <v>3</v>
      </c>
      <c r="F64" s="3" t="s">
        <v>450</v>
      </c>
      <c r="G64" s="3" t="s">
        <v>451</v>
      </c>
      <c r="H64" s="3" t="s">
        <v>133</v>
      </c>
      <c r="I64" s="3">
        <v>2018</v>
      </c>
      <c r="J64" s="8">
        <v>10</v>
      </c>
      <c r="K64" s="3" t="s">
        <v>134</v>
      </c>
      <c r="L64" s="3" t="s">
        <v>35</v>
      </c>
      <c r="M64" s="3" t="s">
        <v>36</v>
      </c>
      <c r="N64" s="3" t="s">
        <v>28</v>
      </c>
      <c r="O64" s="3" t="s">
        <v>29</v>
      </c>
      <c r="P64" s="3" t="s">
        <v>452</v>
      </c>
      <c r="Q64" s="3" t="s">
        <v>457</v>
      </c>
      <c r="R64" s="4" t="s">
        <v>464</v>
      </c>
      <c r="S64" s="3">
        <v>5.6</v>
      </c>
      <c r="T64" s="3">
        <v>5.5</v>
      </c>
      <c r="U64" s="3">
        <v>1500</v>
      </c>
      <c r="V64" s="3">
        <v>0</v>
      </c>
      <c r="W64" s="3" t="s">
        <v>30</v>
      </c>
      <c r="X64" s="1"/>
      <c r="Y64" s="3" t="s">
        <v>465</v>
      </c>
      <c r="Z64" s="3" t="s">
        <v>30</v>
      </c>
    </row>
    <row r="65" spans="1:26" ht="26.25">
      <c r="A65" s="3">
        <v>92455</v>
      </c>
      <c r="B65" s="4" t="s">
        <v>535</v>
      </c>
      <c r="C65" s="3">
        <v>1432</v>
      </c>
      <c r="D65" s="11">
        <v>63</v>
      </c>
      <c r="E65" s="11">
        <v>3</v>
      </c>
      <c r="F65" s="3" t="s">
        <v>528</v>
      </c>
      <c r="G65" s="1"/>
      <c r="H65" s="3" t="s">
        <v>133</v>
      </c>
      <c r="I65" s="3">
        <v>2018</v>
      </c>
      <c r="J65" s="8">
        <v>10</v>
      </c>
      <c r="K65" s="3" t="s">
        <v>134</v>
      </c>
      <c r="L65" s="3" t="s">
        <v>35</v>
      </c>
      <c r="M65" s="3" t="s">
        <v>36</v>
      </c>
      <c r="N65" s="3" t="s">
        <v>28</v>
      </c>
      <c r="O65" s="3" t="s">
        <v>81</v>
      </c>
      <c r="P65" s="3" t="s">
        <v>533</v>
      </c>
      <c r="Q65" s="1"/>
      <c r="R65" s="4" t="s">
        <v>536</v>
      </c>
      <c r="S65" s="3">
        <v>5.7</v>
      </c>
      <c r="T65" s="3">
        <v>5.6</v>
      </c>
      <c r="U65" s="3">
        <v>1000</v>
      </c>
      <c r="V65" s="3">
        <v>0</v>
      </c>
      <c r="W65" s="3" t="s">
        <v>30</v>
      </c>
      <c r="X65" s="1"/>
      <c r="Y65" s="3" t="s">
        <v>531</v>
      </c>
      <c r="Z65" s="3" t="s">
        <v>30</v>
      </c>
    </row>
    <row r="66" spans="1:26" ht="26.25">
      <c r="A66" s="3">
        <v>92415</v>
      </c>
      <c r="B66" s="4" t="s">
        <v>395</v>
      </c>
      <c r="C66" s="3">
        <v>274</v>
      </c>
      <c r="D66" s="11">
        <v>64</v>
      </c>
      <c r="E66" s="11">
        <v>3</v>
      </c>
      <c r="F66" s="3" t="s">
        <v>396</v>
      </c>
      <c r="G66" s="1"/>
      <c r="H66" s="3" t="s">
        <v>133</v>
      </c>
      <c r="I66" s="3">
        <v>2018</v>
      </c>
      <c r="J66" s="8">
        <v>10</v>
      </c>
      <c r="K66" s="3" t="s">
        <v>134</v>
      </c>
      <c r="L66" s="3" t="s">
        <v>35</v>
      </c>
      <c r="M66" s="3" t="s">
        <v>36</v>
      </c>
      <c r="N66" s="3" t="s">
        <v>28</v>
      </c>
      <c r="O66" s="3" t="s">
        <v>29</v>
      </c>
      <c r="P66" s="1"/>
      <c r="Q66" s="1"/>
      <c r="R66" s="4" t="s">
        <v>397</v>
      </c>
      <c r="S66" s="3">
        <v>7.3</v>
      </c>
      <c r="T66" s="3">
        <v>5.3</v>
      </c>
      <c r="U66" s="3">
        <v>20000</v>
      </c>
      <c r="V66" s="3">
        <v>0</v>
      </c>
      <c r="W66" s="3" t="s">
        <v>30</v>
      </c>
      <c r="X66" s="1"/>
      <c r="Y66" s="3" t="s">
        <v>398</v>
      </c>
      <c r="Z66" s="3" t="s">
        <v>30</v>
      </c>
    </row>
    <row r="67" spans="1:26" ht="26.25">
      <c r="A67" s="3">
        <v>92281</v>
      </c>
      <c r="B67" s="4" t="s">
        <v>132</v>
      </c>
      <c r="C67" s="3">
        <v>2572</v>
      </c>
      <c r="D67" s="11">
        <v>65</v>
      </c>
      <c r="E67" s="11">
        <v>3</v>
      </c>
      <c r="F67" s="3" t="s">
        <v>127</v>
      </c>
      <c r="G67" s="1"/>
      <c r="H67" s="3" t="s">
        <v>133</v>
      </c>
      <c r="I67" s="3">
        <v>2018</v>
      </c>
      <c r="J67" s="8">
        <v>10</v>
      </c>
      <c r="K67" s="3" t="s">
        <v>134</v>
      </c>
      <c r="L67" s="3" t="s">
        <v>35</v>
      </c>
      <c r="M67" s="3" t="s">
        <v>51</v>
      </c>
      <c r="N67" s="3" t="s">
        <v>28</v>
      </c>
      <c r="O67" s="3" t="s">
        <v>29</v>
      </c>
      <c r="P67" s="3" t="s">
        <v>128</v>
      </c>
      <c r="Q67" s="3" t="s">
        <v>129</v>
      </c>
      <c r="R67" s="4" t="s">
        <v>135</v>
      </c>
      <c r="S67" s="3">
        <v>8.1999999999999993</v>
      </c>
      <c r="T67" s="3">
        <v>6.1</v>
      </c>
      <c r="U67" s="3">
        <v>300</v>
      </c>
      <c r="V67" s="3">
        <v>0</v>
      </c>
      <c r="W67" s="3" t="s">
        <v>30</v>
      </c>
      <c r="X67" s="1"/>
      <c r="Y67" s="3" t="s">
        <v>136</v>
      </c>
      <c r="Z67" s="3" t="s">
        <v>30</v>
      </c>
    </row>
    <row r="68" spans="1:26" ht="26.25">
      <c r="A68" s="3">
        <v>92491</v>
      </c>
      <c r="B68" s="4" t="s">
        <v>672</v>
      </c>
      <c r="C68" s="3">
        <v>1118</v>
      </c>
      <c r="D68" s="11">
        <v>66</v>
      </c>
      <c r="E68" s="11">
        <v>3</v>
      </c>
      <c r="F68" s="3" t="s">
        <v>669</v>
      </c>
      <c r="G68" s="1"/>
      <c r="H68" s="3" t="s">
        <v>133</v>
      </c>
      <c r="I68" s="3">
        <v>2018</v>
      </c>
      <c r="J68" s="8">
        <v>10</v>
      </c>
      <c r="K68" s="3" t="s">
        <v>134</v>
      </c>
      <c r="L68" s="3" t="s">
        <v>35</v>
      </c>
      <c r="M68" s="3" t="s">
        <v>36</v>
      </c>
      <c r="N68" s="3" t="s">
        <v>28</v>
      </c>
      <c r="O68" s="3" t="s">
        <v>95</v>
      </c>
      <c r="P68" s="1"/>
      <c r="Q68" s="1"/>
      <c r="R68" s="4" t="s">
        <v>323</v>
      </c>
      <c r="S68" s="3">
        <v>8.9</v>
      </c>
      <c r="T68" s="3">
        <v>0</v>
      </c>
      <c r="U68" s="3">
        <v>300</v>
      </c>
      <c r="V68" s="3">
        <v>0</v>
      </c>
      <c r="W68" s="3" t="s">
        <v>30</v>
      </c>
      <c r="X68" s="1"/>
      <c r="Y68" s="1"/>
      <c r="Z68" s="3" t="s">
        <v>30</v>
      </c>
    </row>
    <row r="69" spans="1:26" ht="26.25">
      <c r="A69" s="3">
        <v>92347</v>
      </c>
      <c r="B69" s="4" t="s">
        <v>209</v>
      </c>
      <c r="C69" s="3">
        <v>1823</v>
      </c>
      <c r="D69" s="11">
        <v>67</v>
      </c>
      <c r="E69" s="11">
        <v>3</v>
      </c>
      <c r="F69" s="3" t="s">
        <v>203</v>
      </c>
      <c r="G69" s="1"/>
      <c r="H69" s="3" t="s">
        <v>133</v>
      </c>
      <c r="I69" s="3">
        <v>2017</v>
      </c>
      <c r="J69" s="8">
        <v>10</v>
      </c>
      <c r="K69" s="3" t="s">
        <v>134</v>
      </c>
      <c r="L69" s="3" t="s">
        <v>35</v>
      </c>
      <c r="M69" s="3" t="s">
        <v>36</v>
      </c>
      <c r="N69" s="3" t="s">
        <v>28</v>
      </c>
      <c r="O69" s="3" t="s">
        <v>29</v>
      </c>
      <c r="P69" s="3" t="s">
        <v>128</v>
      </c>
      <c r="Q69" s="3" t="s">
        <v>129</v>
      </c>
      <c r="R69" s="4" t="s">
        <v>210</v>
      </c>
      <c r="S69" s="3">
        <v>5.2</v>
      </c>
      <c r="T69" s="3">
        <v>6.2</v>
      </c>
      <c r="U69" s="3">
        <v>3500</v>
      </c>
      <c r="V69" s="3">
        <v>0</v>
      </c>
      <c r="W69" s="3" t="s">
        <v>30</v>
      </c>
      <c r="X69" s="1"/>
      <c r="Y69" s="3" t="s">
        <v>211</v>
      </c>
      <c r="Z69" s="3" t="s">
        <v>30</v>
      </c>
    </row>
    <row r="70" spans="1:26" ht="26.25">
      <c r="A70" s="3">
        <v>92496</v>
      </c>
      <c r="B70" s="4" t="s">
        <v>680</v>
      </c>
      <c r="C70" s="3">
        <v>742</v>
      </c>
      <c r="D70" s="11">
        <v>68</v>
      </c>
      <c r="E70" s="11">
        <v>3</v>
      </c>
      <c r="F70" s="3" t="s">
        <v>681</v>
      </c>
      <c r="G70" s="1"/>
      <c r="H70" s="3" t="s">
        <v>133</v>
      </c>
      <c r="I70" s="3">
        <v>2017</v>
      </c>
      <c r="J70" s="8">
        <v>10</v>
      </c>
      <c r="K70" s="3" t="s">
        <v>134</v>
      </c>
      <c r="L70" s="3" t="s">
        <v>35</v>
      </c>
      <c r="M70" s="3" t="s">
        <v>36</v>
      </c>
      <c r="N70" s="3" t="s">
        <v>28</v>
      </c>
      <c r="O70" s="3" t="s">
        <v>216</v>
      </c>
      <c r="P70" s="1"/>
      <c r="Q70" s="1"/>
      <c r="R70" s="4" t="s">
        <v>682</v>
      </c>
      <c r="S70" s="3">
        <v>8.3000000000000007</v>
      </c>
      <c r="T70" s="3">
        <v>5.7</v>
      </c>
      <c r="U70" s="3">
        <v>4000</v>
      </c>
      <c r="V70" s="3">
        <v>0</v>
      </c>
      <c r="W70" s="3" t="s">
        <v>30</v>
      </c>
      <c r="X70" s="1"/>
      <c r="Y70" s="3" t="s">
        <v>683</v>
      </c>
      <c r="Z70" s="3" t="s">
        <v>30</v>
      </c>
    </row>
    <row r="71" spans="1:26" ht="26.25">
      <c r="A71" s="3">
        <v>92227</v>
      </c>
      <c r="B71" s="4" t="s">
        <v>39</v>
      </c>
      <c r="C71" s="3">
        <v>502</v>
      </c>
      <c r="D71" s="11">
        <v>69</v>
      </c>
      <c r="E71" s="11">
        <v>3</v>
      </c>
      <c r="F71" s="3" t="s">
        <v>32</v>
      </c>
      <c r="G71" s="1"/>
      <c r="H71" s="3" t="s">
        <v>40</v>
      </c>
      <c r="I71" s="3">
        <v>2018</v>
      </c>
      <c r="J71" s="8">
        <v>11</v>
      </c>
      <c r="K71" s="3" t="s">
        <v>41</v>
      </c>
      <c r="L71" s="3" t="s">
        <v>35</v>
      </c>
      <c r="M71" s="3" t="s">
        <v>36</v>
      </c>
      <c r="N71" s="3" t="s">
        <v>28</v>
      </c>
      <c r="O71" s="3" t="s">
        <v>29</v>
      </c>
      <c r="P71" s="1"/>
      <c r="Q71" s="1"/>
      <c r="R71" s="4" t="s">
        <v>42</v>
      </c>
      <c r="S71" s="3">
        <v>5.3</v>
      </c>
      <c r="T71" s="3">
        <v>7</v>
      </c>
      <c r="U71" s="3">
        <v>2600</v>
      </c>
      <c r="V71" s="3">
        <v>0</v>
      </c>
      <c r="W71" s="3" t="s">
        <v>30</v>
      </c>
      <c r="X71" s="1"/>
      <c r="Y71" s="3" t="s">
        <v>43</v>
      </c>
      <c r="Z71" s="3" t="s">
        <v>30</v>
      </c>
    </row>
    <row r="72" spans="1:26" ht="26.25">
      <c r="A72" s="3">
        <v>92435</v>
      </c>
      <c r="B72" s="4" t="s">
        <v>480</v>
      </c>
      <c r="C72" s="3">
        <v>2398</v>
      </c>
      <c r="D72" s="11">
        <v>70</v>
      </c>
      <c r="E72" s="11">
        <v>3</v>
      </c>
      <c r="F72" s="3" t="s">
        <v>481</v>
      </c>
      <c r="G72" s="1"/>
      <c r="H72" s="3" t="s">
        <v>250</v>
      </c>
      <c r="I72" s="3">
        <v>2018</v>
      </c>
      <c r="J72" s="8">
        <v>11</v>
      </c>
      <c r="K72" s="3" t="s">
        <v>41</v>
      </c>
      <c r="L72" s="3" t="s">
        <v>35</v>
      </c>
      <c r="M72" s="3" t="s">
        <v>151</v>
      </c>
      <c r="N72" s="3" t="s">
        <v>28</v>
      </c>
      <c r="O72" s="3" t="s">
        <v>216</v>
      </c>
      <c r="P72" s="3" t="s">
        <v>482</v>
      </c>
      <c r="Q72" s="1"/>
      <c r="R72" s="4" t="s">
        <v>483</v>
      </c>
      <c r="S72" s="3">
        <v>5.5</v>
      </c>
      <c r="T72" s="3">
        <v>5.6</v>
      </c>
      <c r="U72" s="3">
        <v>1930</v>
      </c>
      <c r="V72" s="3">
        <v>0</v>
      </c>
      <c r="W72" s="3" t="s">
        <v>30</v>
      </c>
      <c r="X72" s="1"/>
      <c r="Y72" s="1"/>
      <c r="Z72" s="3" t="s">
        <v>30</v>
      </c>
    </row>
    <row r="73" spans="1:26" ht="26.25">
      <c r="A73" s="3">
        <v>92430</v>
      </c>
      <c r="B73" s="4" t="s">
        <v>460</v>
      </c>
      <c r="C73" s="3">
        <v>1443</v>
      </c>
      <c r="D73" s="11">
        <v>71</v>
      </c>
      <c r="E73" s="11">
        <v>3</v>
      </c>
      <c r="F73" s="3" t="s">
        <v>450</v>
      </c>
      <c r="G73" s="3" t="s">
        <v>451</v>
      </c>
      <c r="H73" s="3" t="s">
        <v>250</v>
      </c>
      <c r="I73" s="3">
        <v>2018</v>
      </c>
      <c r="J73" s="8">
        <v>11</v>
      </c>
      <c r="K73" s="3" t="s">
        <v>41</v>
      </c>
      <c r="L73" s="3" t="s">
        <v>35</v>
      </c>
      <c r="M73" s="3" t="s">
        <v>36</v>
      </c>
      <c r="N73" s="3" t="s">
        <v>28</v>
      </c>
      <c r="O73" s="3" t="s">
        <v>29</v>
      </c>
      <c r="P73" s="3" t="s">
        <v>452</v>
      </c>
      <c r="Q73" s="3" t="s">
        <v>453</v>
      </c>
      <c r="R73" s="4" t="s">
        <v>461</v>
      </c>
      <c r="S73" s="3">
        <v>7.7</v>
      </c>
      <c r="T73" s="3">
        <v>5.9</v>
      </c>
      <c r="U73" s="3">
        <v>1500</v>
      </c>
      <c r="V73" s="3">
        <v>0</v>
      </c>
      <c r="W73" s="3" t="s">
        <v>30</v>
      </c>
      <c r="X73" s="1"/>
      <c r="Y73" s="3" t="s">
        <v>462</v>
      </c>
      <c r="Z73" s="3" t="s">
        <v>30</v>
      </c>
    </row>
    <row r="74" spans="1:26" ht="26.25">
      <c r="A74" s="3">
        <v>92362</v>
      </c>
      <c r="B74" s="4" t="s">
        <v>249</v>
      </c>
      <c r="C74" s="3">
        <v>833</v>
      </c>
      <c r="D74" s="11">
        <v>72</v>
      </c>
      <c r="E74" s="11">
        <v>3</v>
      </c>
      <c r="F74" s="3" t="s">
        <v>246</v>
      </c>
      <c r="G74" s="1"/>
      <c r="H74" s="3" t="s">
        <v>250</v>
      </c>
      <c r="I74" s="3">
        <v>2017</v>
      </c>
      <c r="J74" s="8">
        <v>11</v>
      </c>
      <c r="K74" s="3" t="s">
        <v>41</v>
      </c>
      <c r="L74" s="3" t="s">
        <v>35</v>
      </c>
      <c r="M74" s="3" t="s">
        <v>36</v>
      </c>
      <c r="N74" s="3" t="s">
        <v>28</v>
      </c>
      <c r="O74" s="3" t="s">
        <v>216</v>
      </c>
      <c r="P74" s="1"/>
      <c r="Q74" s="1"/>
      <c r="R74" s="4" t="s">
        <v>251</v>
      </c>
      <c r="S74" s="3">
        <v>7.3</v>
      </c>
      <c r="T74" s="3">
        <v>7.4</v>
      </c>
      <c r="U74" s="3">
        <v>5900</v>
      </c>
      <c r="V74" s="3">
        <v>0</v>
      </c>
      <c r="W74" s="3" t="s">
        <v>30</v>
      </c>
      <c r="X74" s="1"/>
      <c r="Y74" s="3" t="s">
        <v>252</v>
      </c>
      <c r="Z74" s="3" t="s">
        <v>30</v>
      </c>
    </row>
    <row r="75" spans="1:26" ht="26.25">
      <c r="A75" s="3">
        <v>92423</v>
      </c>
      <c r="B75" s="4" t="s">
        <v>428</v>
      </c>
      <c r="C75" s="3">
        <v>2650</v>
      </c>
      <c r="D75" s="11">
        <v>73</v>
      </c>
      <c r="E75" s="11">
        <v>3</v>
      </c>
      <c r="F75" s="3" t="s">
        <v>429</v>
      </c>
      <c r="G75" s="1"/>
      <c r="H75" s="3" t="s">
        <v>250</v>
      </c>
      <c r="I75" s="3">
        <v>2017</v>
      </c>
      <c r="J75" s="8">
        <v>11</v>
      </c>
      <c r="K75" s="3" t="s">
        <v>41</v>
      </c>
      <c r="L75" s="3" t="s">
        <v>35</v>
      </c>
      <c r="M75" s="3" t="s">
        <v>36</v>
      </c>
      <c r="N75" s="3" t="s">
        <v>28</v>
      </c>
      <c r="O75" s="3" t="s">
        <v>95</v>
      </c>
      <c r="P75" s="3" t="s">
        <v>430</v>
      </c>
      <c r="Q75" s="3" t="s">
        <v>431</v>
      </c>
      <c r="R75" s="4" t="s">
        <v>432</v>
      </c>
      <c r="S75" s="3">
        <v>11.1</v>
      </c>
      <c r="T75" s="3">
        <v>7</v>
      </c>
      <c r="U75" s="3">
        <v>2000</v>
      </c>
      <c r="V75" s="3">
        <v>0</v>
      </c>
      <c r="W75" s="3" t="s">
        <v>30</v>
      </c>
      <c r="X75" s="1"/>
      <c r="Y75" s="3" t="s">
        <v>433</v>
      </c>
      <c r="Z75" s="3" t="s">
        <v>30</v>
      </c>
    </row>
    <row r="76" spans="1:26" ht="26.25">
      <c r="A76" s="3">
        <v>92477</v>
      </c>
      <c r="B76" s="4" t="s">
        <v>616</v>
      </c>
      <c r="C76" s="3">
        <v>1052</v>
      </c>
      <c r="D76" s="11">
        <v>74</v>
      </c>
      <c r="E76" s="11">
        <v>3</v>
      </c>
      <c r="F76" s="3" t="s">
        <v>606</v>
      </c>
      <c r="G76" s="1"/>
      <c r="H76" s="3" t="s">
        <v>250</v>
      </c>
      <c r="I76" s="3">
        <v>2015</v>
      </c>
      <c r="J76" s="8">
        <v>11</v>
      </c>
      <c r="K76" s="3" t="s">
        <v>41</v>
      </c>
      <c r="L76" s="3" t="s">
        <v>35</v>
      </c>
      <c r="M76" s="3" t="s">
        <v>27</v>
      </c>
      <c r="N76" s="3" t="s">
        <v>28</v>
      </c>
      <c r="O76" s="1"/>
      <c r="P76" s="1"/>
      <c r="Q76" s="1"/>
      <c r="R76" s="4" t="s">
        <v>617</v>
      </c>
      <c r="S76" s="3">
        <v>4.5</v>
      </c>
      <c r="T76" s="3">
        <v>7.4</v>
      </c>
      <c r="U76" s="3">
        <v>2000</v>
      </c>
      <c r="V76" s="3">
        <v>0</v>
      </c>
      <c r="W76" s="3" t="s">
        <v>30</v>
      </c>
      <c r="X76" s="1"/>
      <c r="Y76" s="1"/>
      <c r="Z76" s="3" t="s">
        <v>30</v>
      </c>
    </row>
    <row r="77" spans="1:26" ht="26.25">
      <c r="A77" s="3">
        <v>92377</v>
      </c>
      <c r="B77" s="4" t="s">
        <v>279</v>
      </c>
      <c r="C77" s="3">
        <v>277</v>
      </c>
      <c r="D77" s="11">
        <v>75</v>
      </c>
      <c r="E77" s="11">
        <v>3</v>
      </c>
      <c r="F77" s="3" t="s">
        <v>268</v>
      </c>
      <c r="G77" s="1"/>
      <c r="H77" s="3" t="s">
        <v>250</v>
      </c>
      <c r="I77" s="3">
        <v>2015</v>
      </c>
      <c r="J77" s="8">
        <v>11</v>
      </c>
      <c r="K77" s="3" t="s">
        <v>41</v>
      </c>
      <c r="L77" s="3" t="s">
        <v>35</v>
      </c>
      <c r="M77" s="3" t="s">
        <v>51</v>
      </c>
      <c r="N77" s="3" t="s">
        <v>28</v>
      </c>
      <c r="O77" s="1"/>
      <c r="P77" s="1"/>
      <c r="Q77" s="1"/>
      <c r="R77" s="4" t="s">
        <v>280</v>
      </c>
      <c r="S77" s="3">
        <v>6.6</v>
      </c>
      <c r="T77" s="3">
        <v>0</v>
      </c>
      <c r="U77" s="3">
        <v>2500</v>
      </c>
      <c r="V77" s="3">
        <v>0</v>
      </c>
      <c r="W77" s="3" t="s">
        <v>30</v>
      </c>
      <c r="X77" s="1"/>
      <c r="Y77" s="3" t="s">
        <v>281</v>
      </c>
      <c r="Z77" s="3" t="s">
        <v>30</v>
      </c>
    </row>
    <row r="78" spans="1:26" ht="26.25">
      <c r="A78" s="3">
        <v>92404</v>
      </c>
      <c r="B78" s="4" t="s">
        <v>347</v>
      </c>
      <c r="C78" s="3">
        <v>1372</v>
      </c>
      <c r="D78" s="11">
        <v>76</v>
      </c>
      <c r="E78" s="11">
        <v>3</v>
      </c>
      <c r="F78" s="3" t="s">
        <v>348</v>
      </c>
      <c r="G78" s="1"/>
      <c r="H78" s="3" t="s">
        <v>349</v>
      </c>
      <c r="I78" s="3">
        <v>2018</v>
      </c>
      <c r="J78" s="8">
        <v>12</v>
      </c>
      <c r="K78" s="3" t="s">
        <v>58</v>
      </c>
      <c r="L78" s="3" t="s">
        <v>35</v>
      </c>
      <c r="M78" s="3" t="s">
        <v>80</v>
      </c>
      <c r="N78" s="3" t="s">
        <v>28</v>
      </c>
      <c r="O78" s="3" t="s">
        <v>81</v>
      </c>
      <c r="P78" s="3" t="s">
        <v>350</v>
      </c>
      <c r="Q78" s="3" t="s">
        <v>351</v>
      </c>
      <c r="R78" s="4" t="s">
        <v>352</v>
      </c>
      <c r="S78" s="3">
        <v>9.5</v>
      </c>
      <c r="T78" s="3">
        <v>6.6</v>
      </c>
      <c r="U78" s="3">
        <v>4000</v>
      </c>
      <c r="V78" s="3">
        <v>0</v>
      </c>
      <c r="W78" s="3" t="s">
        <v>30</v>
      </c>
      <c r="X78" s="1"/>
      <c r="Y78" s="1"/>
      <c r="Z78" s="3" t="s">
        <v>30</v>
      </c>
    </row>
    <row r="79" spans="1:26" ht="26.25">
      <c r="A79" s="3">
        <v>92406</v>
      </c>
      <c r="B79" s="4" t="s">
        <v>357</v>
      </c>
      <c r="C79" s="3">
        <v>1372</v>
      </c>
      <c r="D79" s="11">
        <v>77</v>
      </c>
      <c r="E79" s="11">
        <v>3</v>
      </c>
      <c r="F79" s="3" t="s">
        <v>348</v>
      </c>
      <c r="G79" s="1"/>
      <c r="H79" s="3" t="s">
        <v>358</v>
      </c>
      <c r="I79" s="3">
        <v>2018</v>
      </c>
      <c r="J79" s="8">
        <v>12</v>
      </c>
      <c r="K79" s="3" t="s">
        <v>58</v>
      </c>
      <c r="L79" s="3" t="s">
        <v>35</v>
      </c>
      <c r="M79" s="3" t="s">
        <v>36</v>
      </c>
      <c r="N79" s="3" t="s">
        <v>28</v>
      </c>
      <c r="O79" s="3" t="s">
        <v>81</v>
      </c>
      <c r="P79" s="3" t="s">
        <v>350</v>
      </c>
      <c r="Q79" s="3" t="s">
        <v>351</v>
      </c>
      <c r="R79" s="4" t="s">
        <v>359</v>
      </c>
      <c r="S79" s="3">
        <v>11.3</v>
      </c>
      <c r="T79" s="3">
        <v>5.4</v>
      </c>
      <c r="U79" s="3">
        <v>3000</v>
      </c>
      <c r="V79" s="3">
        <v>0</v>
      </c>
      <c r="W79" s="3" t="s">
        <v>30</v>
      </c>
      <c r="X79" s="1"/>
      <c r="Y79" s="3" t="s">
        <v>360</v>
      </c>
      <c r="Z79" s="3" t="s">
        <v>30</v>
      </c>
    </row>
    <row r="80" spans="1:26" ht="26.25">
      <c r="A80" s="3">
        <v>92243</v>
      </c>
      <c r="B80" s="4" t="s">
        <v>77</v>
      </c>
      <c r="C80" s="3">
        <v>1941</v>
      </c>
      <c r="D80" s="11">
        <v>78</v>
      </c>
      <c r="E80" s="11">
        <v>3</v>
      </c>
      <c r="F80" s="3" t="s">
        <v>78</v>
      </c>
      <c r="G80" s="1"/>
      <c r="H80" s="3" t="s">
        <v>79</v>
      </c>
      <c r="I80" s="3">
        <v>2018</v>
      </c>
      <c r="J80" s="8">
        <v>13</v>
      </c>
      <c r="K80" s="3" t="s">
        <v>79</v>
      </c>
      <c r="L80" s="3" t="s">
        <v>35</v>
      </c>
      <c r="M80" s="3" t="s">
        <v>80</v>
      </c>
      <c r="N80" s="3" t="s">
        <v>28</v>
      </c>
      <c r="O80" s="3" t="s">
        <v>81</v>
      </c>
      <c r="P80" s="3" t="s">
        <v>82</v>
      </c>
      <c r="Q80" s="3" t="s">
        <v>83</v>
      </c>
      <c r="R80" s="4" t="s">
        <v>84</v>
      </c>
      <c r="S80" s="3">
        <v>4.4000000000000004</v>
      </c>
      <c r="T80" s="3">
        <v>6.9</v>
      </c>
      <c r="U80" s="3">
        <v>250</v>
      </c>
      <c r="V80" s="3">
        <v>0</v>
      </c>
      <c r="W80" s="3" t="s">
        <v>30</v>
      </c>
      <c r="X80" s="1"/>
      <c r="Y80" s="1"/>
      <c r="Z80" s="3" t="s">
        <v>30</v>
      </c>
    </row>
    <row r="81" spans="1:26" ht="26.25">
      <c r="A81" s="3">
        <v>92244</v>
      </c>
      <c r="B81" s="4" t="s">
        <v>85</v>
      </c>
      <c r="C81" s="3">
        <v>1941</v>
      </c>
      <c r="D81" s="11">
        <v>79</v>
      </c>
      <c r="E81" s="11">
        <v>3</v>
      </c>
      <c r="F81" s="3" t="s">
        <v>78</v>
      </c>
      <c r="G81" s="1"/>
      <c r="H81" s="3" t="s">
        <v>86</v>
      </c>
      <c r="I81" s="3">
        <v>2018</v>
      </c>
      <c r="J81" s="8">
        <v>13</v>
      </c>
      <c r="K81" s="3" t="s">
        <v>79</v>
      </c>
      <c r="L81" s="3" t="s">
        <v>35</v>
      </c>
      <c r="M81" s="3" t="s">
        <v>80</v>
      </c>
      <c r="N81" s="3" t="s">
        <v>28</v>
      </c>
      <c r="O81" s="3" t="s">
        <v>81</v>
      </c>
      <c r="P81" s="3" t="s">
        <v>82</v>
      </c>
      <c r="Q81" s="3" t="s">
        <v>83</v>
      </c>
      <c r="R81" s="4" t="s">
        <v>87</v>
      </c>
      <c r="S81" s="3">
        <v>9.5</v>
      </c>
      <c r="T81" s="3">
        <v>5.8</v>
      </c>
      <c r="U81" s="3">
        <v>250</v>
      </c>
      <c r="V81" s="3">
        <v>0</v>
      </c>
      <c r="W81" s="3" t="s">
        <v>30</v>
      </c>
      <c r="X81" s="1"/>
      <c r="Y81" s="1"/>
      <c r="Z81" s="3" t="s">
        <v>30</v>
      </c>
    </row>
    <row r="82" spans="1:26" ht="26.25">
      <c r="A82" s="3">
        <v>92359</v>
      </c>
      <c r="B82" s="4" t="s">
        <v>238</v>
      </c>
      <c r="C82" s="3">
        <v>2074</v>
      </c>
      <c r="D82" s="11">
        <v>80</v>
      </c>
      <c r="E82" s="11">
        <v>3</v>
      </c>
      <c r="F82" s="3" t="s">
        <v>239</v>
      </c>
      <c r="G82" s="1"/>
      <c r="H82" s="3" t="s">
        <v>240</v>
      </c>
      <c r="I82" s="3">
        <v>2018</v>
      </c>
      <c r="J82" s="8">
        <v>15</v>
      </c>
      <c r="K82" s="3" t="s">
        <v>240</v>
      </c>
      <c r="L82" s="3" t="s">
        <v>35</v>
      </c>
      <c r="M82" s="3" t="s">
        <v>80</v>
      </c>
      <c r="N82" s="3" t="s">
        <v>28</v>
      </c>
      <c r="O82" s="3" t="s">
        <v>81</v>
      </c>
      <c r="P82" s="3" t="s">
        <v>82</v>
      </c>
      <c r="Q82" s="3" t="s">
        <v>83</v>
      </c>
      <c r="R82" s="4" t="s">
        <v>241</v>
      </c>
      <c r="S82" s="3">
        <v>12</v>
      </c>
      <c r="T82" s="3">
        <v>5.9</v>
      </c>
      <c r="U82" s="3">
        <v>2295</v>
      </c>
      <c r="V82" s="3">
        <v>0</v>
      </c>
      <c r="W82" s="3" t="s">
        <v>30</v>
      </c>
      <c r="X82" s="1"/>
      <c r="Y82" s="1"/>
      <c r="Z82" s="3" t="s">
        <v>30</v>
      </c>
    </row>
    <row r="83" spans="1:26" ht="26.25">
      <c r="A83" s="3">
        <v>92462</v>
      </c>
      <c r="B83" s="4" t="s">
        <v>566</v>
      </c>
      <c r="C83" s="3">
        <v>62</v>
      </c>
      <c r="D83" s="11">
        <v>81</v>
      </c>
      <c r="E83" s="11">
        <v>3</v>
      </c>
      <c r="F83" s="3" t="s">
        <v>543</v>
      </c>
      <c r="G83" s="1"/>
      <c r="H83" s="3" t="s">
        <v>567</v>
      </c>
      <c r="I83" s="3">
        <v>2017</v>
      </c>
      <c r="J83" s="8">
        <v>16</v>
      </c>
      <c r="K83" s="3" t="s">
        <v>178</v>
      </c>
      <c r="L83" s="3" t="s">
        <v>35</v>
      </c>
      <c r="M83" s="3" t="s">
        <v>51</v>
      </c>
      <c r="N83" s="3" t="s">
        <v>28</v>
      </c>
      <c r="O83" s="3" t="s">
        <v>29</v>
      </c>
      <c r="P83" s="3" t="s">
        <v>558</v>
      </c>
      <c r="Q83" s="3" t="s">
        <v>559</v>
      </c>
      <c r="R83" s="4" t="s">
        <v>568</v>
      </c>
      <c r="S83" s="3">
        <v>11.7</v>
      </c>
      <c r="T83" s="3">
        <v>6.7</v>
      </c>
      <c r="U83" s="3">
        <v>4700</v>
      </c>
      <c r="V83" s="3">
        <v>0</v>
      </c>
      <c r="W83" s="3" t="s">
        <v>30</v>
      </c>
      <c r="X83" s="1"/>
      <c r="Y83" s="3" t="s">
        <v>569</v>
      </c>
      <c r="Z83" s="3" t="s">
        <v>30</v>
      </c>
    </row>
    <row r="84" spans="1:26" ht="26.25">
      <c r="A84" s="3">
        <v>92503</v>
      </c>
      <c r="B84" s="4" t="s">
        <v>699</v>
      </c>
      <c r="C84" s="3">
        <v>742</v>
      </c>
      <c r="D84" s="11">
        <v>82</v>
      </c>
      <c r="E84" s="11">
        <v>3</v>
      </c>
      <c r="F84" s="3" t="s">
        <v>681</v>
      </c>
      <c r="G84" s="1"/>
      <c r="H84" s="3" t="s">
        <v>262</v>
      </c>
      <c r="I84" s="3">
        <v>2018</v>
      </c>
      <c r="J84" s="8">
        <v>18</v>
      </c>
      <c r="K84" s="3" t="s">
        <v>262</v>
      </c>
      <c r="L84" s="3" t="s">
        <v>35</v>
      </c>
      <c r="M84" s="3" t="s">
        <v>27</v>
      </c>
      <c r="N84" s="3" t="s">
        <v>28</v>
      </c>
      <c r="O84" s="3" t="s">
        <v>216</v>
      </c>
      <c r="P84" s="1"/>
      <c r="Q84" s="1"/>
      <c r="R84" s="4" t="s">
        <v>520</v>
      </c>
      <c r="S84" s="3">
        <v>7</v>
      </c>
      <c r="T84" s="3">
        <v>5</v>
      </c>
      <c r="U84" s="3">
        <v>4000</v>
      </c>
      <c r="V84" s="3">
        <v>0</v>
      </c>
      <c r="W84" s="3" t="s">
        <v>30</v>
      </c>
      <c r="X84" s="1"/>
      <c r="Y84" s="3" t="s">
        <v>700</v>
      </c>
      <c r="Z84" s="3" t="s">
        <v>30</v>
      </c>
    </row>
    <row r="85" spans="1:26" ht="26.25">
      <c r="A85" s="3">
        <v>92283</v>
      </c>
      <c r="B85" s="4" t="s">
        <v>145</v>
      </c>
      <c r="C85" s="3">
        <v>1932</v>
      </c>
      <c r="D85" s="11">
        <v>83</v>
      </c>
      <c r="E85" s="11">
        <v>3</v>
      </c>
      <c r="F85" s="3" t="s">
        <v>138</v>
      </c>
      <c r="G85" s="1"/>
      <c r="H85" s="3" t="s">
        <v>146</v>
      </c>
      <c r="I85" s="3">
        <v>2016</v>
      </c>
      <c r="J85" s="8">
        <v>19</v>
      </c>
      <c r="K85" s="3" t="s">
        <v>146</v>
      </c>
      <c r="L85" s="3" t="s">
        <v>35</v>
      </c>
      <c r="M85" s="3" t="s">
        <v>36</v>
      </c>
      <c r="N85" s="3" t="s">
        <v>28</v>
      </c>
      <c r="O85" s="3" t="s">
        <v>140</v>
      </c>
      <c r="P85" s="3" t="s">
        <v>141</v>
      </c>
      <c r="Q85" s="3" t="s">
        <v>142</v>
      </c>
      <c r="R85" s="4" t="s">
        <v>147</v>
      </c>
      <c r="S85" s="3">
        <v>5.9</v>
      </c>
      <c r="T85" s="3">
        <v>6.3</v>
      </c>
      <c r="U85" s="3">
        <v>1530</v>
      </c>
      <c r="V85" s="3">
        <v>0</v>
      </c>
      <c r="W85" s="3" t="s">
        <v>30</v>
      </c>
      <c r="X85" s="1"/>
      <c r="Y85" s="3" t="s">
        <v>148</v>
      </c>
      <c r="Z85" s="3" t="s">
        <v>30</v>
      </c>
    </row>
    <row r="86" spans="1:26" ht="26.25">
      <c r="A86" s="3">
        <v>92499</v>
      </c>
      <c r="B86" s="4" t="s">
        <v>689</v>
      </c>
      <c r="C86" s="3">
        <v>742</v>
      </c>
      <c r="D86" s="11">
        <v>84</v>
      </c>
      <c r="E86" s="11">
        <v>3</v>
      </c>
      <c r="F86" s="3" t="s">
        <v>681</v>
      </c>
      <c r="G86" s="1"/>
      <c r="H86" s="3" t="s">
        <v>184</v>
      </c>
      <c r="I86" s="3">
        <v>2018</v>
      </c>
      <c r="J86" s="8">
        <v>20</v>
      </c>
      <c r="K86" s="3" t="s">
        <v>185</v>
      </c>
      <c r="L86" s="3" t="s">
        <v>35</v>
      </c>
      <c r="M86" s="3" t="s">
        <v>51</v>
      </c>
      <c r="N86" s="3" t="s">
        <v>28</v>
      </c>
      <c r="O86" s="3" t="s">
        <v>216</v>
      </c>
      <c r="P86" s="1"/>
      <c r="Q86" s="1"/>
      <c r="R86" s="4" t="s">
        <v>690</v>
      </c>
      <c r="S86" s="3">
        <v>7.7</v>
      </c>
      <c r="T86" s="3">
        <v>5.6</v>
      </c>
      <c r="U86" s="3">
        <v>5000</v>
      </c>
      <c r="V86" s="3">
        <v>0</v>
      </c>
      <c r="W86" s="3" t="s">
        <v>30</v>
      </c>
      <c r="X86" s="1"/>
      <c r="Y86" s="3" t="s">
        <v>691</v>
      </c>
      <c r="Z86" s="3" t="s">
        <v>30</v>
      </c>
    </row>
    <row r="87" spans="1:26" ht="26.25">
      <c r="A87" s="3">
        <v>92398</v>
      </c>
      <c r="B87" s="4" t="s">
        <v>322</v>
      </c>
      <c r="C87" s="3">
        <v>1880</v>
      </c>
      <c r="D87" s="11">
        <v>85</v>
      </c>
      <c r="E87" s="11">
        <v>3</v>
      </c>
      <c r="F87" s="3" t="s">
        <v>307</v>
      </c>
      <c r="G87" s="1"/>
      <c r="H87" s="3" t="s">
        <v>184</v>
      </c>
      <c r="I87" s="3">
        <v>2018</v>
      </c>
      <c r="J87" s="8">
        <v>20</v>
      </c>
      <c r="K87" s="3" t="s">
        <v>185</v>
      </c>
      <c r="L87" s="3" t="s">
        <v>35</v>
      </c>
      <c r="M87" s="3" t="s">
        <v>51</v>
      </c>
      <c r="N87" s="3" t="s">
        <v>28</v>
      </c>
      <c r="O87" s="3" t="s">
        <v>95</v>
      </c>
      <c r="P87" s="3" t="s">
        <v>309</v>
      </c>
      <c r="Q87" s="3" t="s">
        <v>310</v>
      </c>
      <c r="R87" s="4" t="s">
        <v>323</v>
      </c>
      <c r="S87" s="3">
        <v>8</v>
      </c>
      <c r="T87" s="3">
        <v>5.0999999999999996</v>
      </c>
      <c r="U87" s="3">
        <v>2130</v>
      </c>
      <c r="V87" s="3">
        <v>0</v>
      </c>
      <c r="W87" s="3" t="s">
        <v>30</v>
      </c>
      <c r="X87" s="1"/>
      <c r="Y87" s="3" t="s">
        <v>318</v>
      </c>
      <c r="Z87" s="3" t="s">
        <v>30</v>
      </c>
    </row>
    <row r="88" spans="1:26" ht="26.25">
      <c r="A88" s="3">
        <v>92449</v>
      </c>
      <c r="B88" s="4" t="s">
        <v>515</v>
      </c>
      <c r="C88" s="3">
        <v>1049</v>
      </c>
      <c r="D88" s="11">
        <v>86</v>
      </c>
      <c r="E88" s="11">
        <v>3</v>
      </c>
      <c r="F88" s="3" t="s">
        <v>502</v>
      </c>
      <c r="G88" s="1"/>
      <c r="H88" s="3" t="s">
        <v>516</v>
      </c>
      <c r="I88" s="3">
        <v>2018</v>
      </c>
      <c r="J88" s="8">
        <v>20</v>
      </c>
      <c r="K88" s="3" t="s">
        <v>185</v>
      </c>
      <c r="L88" s="3" t="s">
        <v>35</v>
      </c>
      <c r="M88" s="3" t="s">
        <v>36</v>
      </c>
      <c r="N88" s="3" t="s">
        <v>28</v>
      </c>
      <c r="O88" s="3" t="s">
        <v>95</v>
      </c>
      <c r="P88" s="3" t="s">
        <v>503</v>
      </c>
      <c r="Q88" s="3" t="s">
        <v>504</v>
      </c>
      <c r="R88" s="4" t="s">
        <v>517</v>
      </c>
      <c r="S88" s="3">
        <v>10.6</v>
      </c>
      <c r="T88" s="3">
        <v>6</v>
      </c>
      <c r="U88" s="3">
        <v>2000</v>
      </c>
      <c r="V88" s="3">
        <v>0</v>
      </c>
      <c r="W88" s="3" t="s">
        <v>30</v>
      </c>
      <c r="X88" s="1"/>
      <c r="Y88" s="1"/>
      <c r="Z88" s="3" t="s">
        <v>30</v>
      </c>
    </row>
    <row r="89" spans="1:26" ht="26.25">
      <c r="A89" s="3">
        <v>92420</v>
      </c>
      <c r="B89" s="4" t="s">
        <v>412</v>
      </c>
      <c r="C89" s="3">
        <v>274</v>
      </c>
      <c r="D89" s="11">
        <v>87</v>
      </c>
      <c r="E89" s="11">
        <v>1</v>
      </c>
      <c r="F89" s="3" t="s">
        <v>396</v>
      </c>
      <c r="G89" s="1"/>
      <c r="H89" s="3" t="s">
        <v>204</v>
      </c>
      <c r="I89" s="3">
        <v>2018</v>
      </c>
      <c r="J89" s="8">
        <v>1</v>
      </c>
      <c r="K89" s="3" t="s">
        <v>34</v>
      </c>
      <c r="L89" s="3" t="s">
        <v>194</v>
      </c>
      <c r="M89" s="3" t="s">
        <v>51</v>
      </c>
      <c r="N89" s="3" t="s">
        <v>28</v>
      </c>
      <c r="O89" s="3" t="s">
        <v>140</v>
      </c>
      <c r="P89" s="1"/>
      <c r="Q89" s="1"/>
      <c r="R89" s="4" t="s">
        <v>413</v>
      </c>
      <c r="S89" s="3">
        <v>14</v>
      </c>
      <c r="T89" s="3">
        <v>5.9</v>
      </c>
      <c r="U89" s="3">
        <v>7000</v>
      </c>
      <c r="V89" s="3">
        <v>0</v>
      </c>
      <c r="W89" s="3" t="s">
        <v>30</v>
      </c>
      <c r="X89" s="1"/>
      <c r="Y89" s="3" t="s">
        <v>414</v>
      </c>
      <c r="Z89" s="3" t="s">
        <v>30</v>
      </c>
    </row>
    <row r="90" spans="1:26" ht="26.25">
      <c r="A90" s="3">
        <v>92489</v>
      </c>
      <c r="B90" s="4" t="s">
        <v>664</v>
      </c>
      <c r="C90" s="3">
        <v>1466</v>
      </c>
      <c r="D90" s="11">
        <v>88</v>
      </c>
      <c r="E90" s="11">
        <v>1</v>
      </c>
      <c r="F90" s="3" t="s">
        <v>651</v>
      </c>
      <c r="G90" s="1"/>
      <c r="H90" s="3" t="s">
        <v>158</v>
      </c>
      <c r="I90" s="3">
        <v>2018</v>
      </c>
      <c r="J90" s="8">
        <v>2</v>
      </c>
      <c r="K90" s="3" t="s">
        <v>122</v>
      </c>
      <c r="L90" s="3" t="s">
        <v>194</v>
      </c>
      <c r="M90" s="3" t="s">
        <v>105</v>
      </c>
      <c r="N90" s="3" t="s">
        <v>28</v>
      </c>
      <c r="O90" s="3" t="s">
        <v>29</v>
      </c>
      <c r="P90" s="3" t="s">
        <v>652</v>
      </c>
      <c r="Q90" s="3" t="s">
        <v>665</v>
      </c>
      <c r="R90" s="4" t="s">
        <v>666</v>
      </c>
      <c r="S90" s="3">
        <v>13.3</v>
      </c>
      <c r="T90" s="3">
        <v>5.9</v>
      </c>
      <c r="U90" s="3">
        <v>1200</v>
      </c>
      <c r="V90" s="3">
        <v>0</v>
      </c>
      <c r="W90" s="3" t="s">
        <v>30</v>
      </c>
      <c r="X90" s="1"/>
      <c r="Y90" s="3" t="s">
        <v>667</v>
      </c>
      <c r="Z90" s="3" t="s">
        <v>30</v>
      </c>
    </row>
    <row r="91" spans="1:26" ht="26.25">
      <c r="A91" s="3">
        <v>92343</v>
      </c>
      <c r="B91" s="4" t="s">
        <v>193</v>
      </c>
      <c r="C91" s="3">
        <v>1991</v>
      </c>
      <c r="D91" s="11">
        <v>89</v>
      </c>
      <c r="E91" s="11">
        <v>1</v>
      </c>
      <c r="F91" s="3" t="s">
        <v>191</v>
      </c>
      <c r="G91" s="1"/>
      <c r="H91" s="3" t="s">
        <v>158</v>
      </c>
      <c r="I91" s="3">
        <v>2018</v>
      </c>
      <c r="J91" s="8">
        <v>2</v>
      </c>
      <c r="K91" s="3" t="s">
        <v>122</v>
      </c>
      <c r="L91" s="3" t="s">
        <v>194</v>
      </c>
      <c r="M91" s="3" t="s">
        <v>36</v>
      </c>
      <c r="N91" s="3" t="s">
        <v>28</v>
      </c>
      <c r="O91" s="3" t="s">
        <v>29</v>
      </c>
      <c r="P91" s="1"/>
      <c r="Q91" s="1"/>
      <c r="R91" s="4" t="s">
        <v>195</v>
      </c>
      <c r="S91" s="3">
        <v>14</v>
      </c>
      <c r="T91" s="3">
        <v>5.9</v>
      </c>
      <c r="U91" s="3">
        <v>3400</v>
      </c>
      <c r="V91" s="3">
        <v>0</v>
      </c>
      <c r="W91" s="3" t="s">
        <v>30</v>
      </c>
      <c r="X91" s="1"/>
      <c r="Y91" s="1"/>
      <c r="Z91" s="3" t="s">
        <v>30</v>
      </c>
    </row>
    <row r="92" spans="1:26" ht="26.25">
      <c r="A92" s="3">
        <v>92486</v>
      </c>
      <c r="B92" s="4" t="s">
        <v>650</v>
      </c>
      <c r="C92" s="3">
        <v>1466</v>
      </c>
      <c r="D92" s="11">
        <v>90</v>
      </c>
      <c r="E92" s="11">
        <v>1</v>
      </c>
      <c r="F92" s="3" t="s">
        <v>651</v>
      </c>
      <c r="G92" s="1"/>
      <c r="H92" s="3" t="s">
        <v>513</v>
      </c>
      <c r="I92" s="3">
        <v>2018</v>
      </c>
      <c r="J92" s="8">
        <v>5</v>
      </c>
      <c r="K92" s="3" t="s">
        <v>513</v>
      </c>
      <c r="L92" s="3" t="s">
        <v>194</v>
      </c>
      <c r="M92" s="3" t="s">
        <v>36</v>
      </c>
      <c r="N92" s="3" t="s">
        <v>28</v>
      </c>
      <c r="O92" s="3" t="s">
        <v>29</v>
      </c>
      <c r="P92" s="3" t="s">
        <v>652</v>
      </c>
      <c r="Q92" s="3" t="s">
        <v>653</v>
      </c>
      <c r="R92" s="4" t="s">
        <v>654</v>
      </c>
      <c r="S92" s="3">
        <v>27.9</v>
      </c>
      <c r="T92" s="3">
        <v>6.6</v>
      </c>
      <c r="U92" s="3">
        <v>1200</v>
      </c>
      <c r="V92" s="3">
        <v>0</v>
      </c>
      <c r="W92" s="3" t="s">
        <v>30</v>
      </c>
      <c r="X92" s="1"/>
      <c r="Y92" s="3" t="s">
        <v>655</v>
      </c>
      <c r="Z92" s="3" t="s">
        <v>30</v>
      </c>
    </row>
    <row r="93" spans="1:26" ht="26.25">
      <c r="A93" s="3">
        <v>92501</v>
      </c>
      <c r="B93" s="4" t="s">
        <v>694</v>
      </c>
      <c r="C93" s="3">
        <v>742</v>
      </c>
      <c r="D93" s="11">
        <v>91</v>
      </c>
      <c r="E93" s="11">
        <v>1</v>
      </c>
      <c r="F93" s="3" t="s">
        <v>681</v>
      </c>
      <c r="G93" s="1"/>
      <c r="H93" s="3" t="s">
        <v>46</v>
      </c>
      <c r="I93" s="3">
        <v>2018</v>
      </c>
      <c r="J93" s="8">
        <v>8</v>
      </c>
      <c r="K93" s="3" t="s">
        <v>46</v>
      </c>
      <c r="L93" s="3" t="s">
        <v>194</v>
      </c>
      <c r="M93" s="3" t="s">
        <v>36</v>
      </c>
      <c r="N93" s="3" t="s">
        <v>28</v>
      </c>
      <c r="O93" s="3" t="s">
        <v>216</v>
      </c>
      <c r="P93" s="1"/>
      <c r="Q93" s="1"/>
      <c r="R93" s="4" t="s">
        <v>317</v>
      </c>
      <c r="S93" s="3">
        <v>25.3</v>
      </c>
      <c r="T93" s="3">
        <v>5.9</v>
      </c>
      <c r="U93" s="3">
        <v>2000</v>
      </c>
      <c r="V93" s="3">
        <v>0</v>
      </c>
      <c r="W93" s="3" t="s">
        <v>30</v>
      </c>
      <c r="X93" s="1"/>
      <c r="Y93" s="3" t="s">
        <v>695</v>
      </c>
      <c r="Z93" s="3" t="s">
        <v>30</v>
      </c>
    </row>
    <row r="94" spans="1:26" ht="26.25">
      <c r="A94" s="3">
        <v>92344</v>
      </c>
      <c r="B94" s="4" t="s">
        <v>196</v>
      </c>
      <c r="C94" s="3">
        <v>1991</v>
      </c>
      <c r="D94" s="11">
        <v>92</v>
      </c>
      <c r="E94" s="11">
        <v>1</v>
      </c>
      <c r="F94" s="3" t="s">
        <v>191</v>
      </c>
      <c r="G94" s="1"/>
      <c r="H94" s="3" t="s">
        <v>46</v>
      </c>
      <c r="I94" s="3">
        <v>2018</v>
      </c>
      <c r="J94" s="8">
        <v>8</v>
      </c>
      <c r="K94" s="3" t="s">
        <v>46</v>
      </c>
      <c r="L94" s="3" t="s">
        <v>194</v>
      </c>
      <c r="M94" s="3" t="s">
        <v>36</v>
      </c>
      <c r="N94" s="3" t="s">
        <v>28</v>
      </c>
      <c r="O94" s="3" t="s">
        <v>29</v>
      </c>
      <c r="P94" s="1"/>
      <c r="Q94" s="1"/>
      <c r="R94" s="4" t="s">
        <v>197</v>
      </c>
      <c r="S94" s="3">
        <v>27</v>
      </c>
      <c r="T94" s="3">
        <v>7.2</v>
      </c>
      <c r="U94" s="3">
        <v>10000</v>
      </c>
      <c r="V94" s="3">
        <v>0</v>
      </c>
      <c r="W94" s="3" t="s">
        <v>30</v>
      </c>
      <c r="X94" s="1"/>
      <c r="Y94" s="1"/>
      <c r="Z94" s="3" t="s">
        <v>30</v>
      </c>
    </row>
    <row r="95" spans="1:26" ht="26.25">
      <c r="A95" s="3">
        <v>92426</v>
      </c>
      <c r="B95" s="4" t="s">
        <v>443</v>
      </c>
      <c r="C95" s="3">
        <v>1305</v>
      </c>
      <c r="D95" s="11">
        <v>93</v>
      </c>
      <c r="E95" s="11">
        <v>1</v>
      </c>
      <c r="F95" s="3" t="s">
        <v>444</v>
      </c>
      <c r="G95" s="1"/>
      <c r="H95" s="3" t="s">
        <v>133</v>
      </c>
      <c r="I95" s="3">
        <v>2018</v>
      </c>
      <c r="J95" s="8">
        <v>10</v>
      </c>
      <c r="K95" s="3" t="s">
        <v>134</v>
      </c>
      <c r="L95" s="3" t="s">
        <v>194</v>
      </c>
      <c r="M95" s="3" t="s">
        <v>80</v>
      </c>
      <c r="N95" s="3" t="s">
        <v>28</v>
      </c>
      <c r="O95" s="1"/>
      <c r="P95" s="1"/>
      <c r="Q95" s="1"/>
      <c r="R95" s="4" t="s">
        <v>445</v>
      </c>
      <c r="S95" s="3">
        <v>15</v>
      </c>
      <c r="T95" s="3">
        <v>0</v>
      </c>
      <c r="U95" s="3">
        <v>200</v>
      </c>
      <c r="V95" s="3">
        <v>0</v>
      </c>
      <c r="W95" s="3" t="s">
        <v>30</v>
      </c>
      <c r="X95" s="1"/>
      <c r="Y95" s="1"/>
      <c r="Z95" s="3" t="s">
        <v>30</v>
      </c>
    </row>
    <row r="96" spans="1:26" ht="26.25">
      <c r="A96" s="3">
        <v>92473</v>
      </c>
      <c r="B96" s="4" t="s">
        <v>608</v>
      </c>
      <c r="C96" s="3">
        <v>1052</v>
      </c>
      <c r="D96" s="11">
        <v>94</v>
      </c>
      <c r="E96" s="11">
        <v>1</v>
      </c>
      <c r="F96" s="3" t="s">
        <v>606</v>
      </c>
      <c r="G96" s="1"/>
      <c r="H96" s="3" t="s">
        <v>133</v>
      </c>
      <c r="I96" s="3">
        <v>2017</v>
      </c>
      <c r="J96" s="8">
        <v>10</v>
      </c>
      <c r="K96" s="3" t="s">
        <v>134</v>
      </c>
      <c r="L96" s="3" t="s">
        <v>194</v>
      </c>
      <c r="M96" s="3" t="s">
        <v>27</v>
      </c>
      <c r="N96" s="3" t="s">
        <v>28</v>
      </c>
      <c r="O96" s="1"/>
      <c r="P96" s="1"/>
      <c r="Q96" s="1"/>
      <c r="R96" s="4" t="s">
        <v>609</v>
      </c>
      <c r="S96" s="3">
        <v>18</v>
      </c>
      <c r="T96" s="3">
        <v>8.1</v>
      </c>
      <c r="U96" s="3">
        <v>1500</v>
      </c>
      <c r="V96" s="3">
        <v>0</v>
      </c>
      <c r="W96" s="3" t="s">
        <v>30</v>
      </c>
      <c r="X96" s="1"/>
      <c r="Y96" s="1"/>
      <c r="Z96" s="3" t="s">
        <v>30</v>
      </c>
    </row>
    <row r="97" spans="1:26" ht="26.25">
      <c r="A97" s="3">
        <v>92453</v>
      </c>
      <c r="B97" s="4" t="s">
        <v>527</v>
      </c>
      <c r="C97" s="3">
        <v>1432</v>
      </c>
      <c r="D97" s="11">
        <v>95</v>
      </c>
      <c r="E97" s="11">
        <v>1</v>
      </c>
      <c r="F97" s="3" t="s">
        <v>528</v>
      </c>
      <c r="G97" s="1"/>
      <c r="H97" s="3" t="s">
        <v>250</v>
      </c>
      <c r="I97" s="3">
        <v>2018</v>
      </c>
      <c r="J97" s="8">
        <v>11</v>
      </c>
      <c r="K97" s="3" t="s">
        <v>41</v>
      </c>
      <c r="L97" s="3" t="s">
        <v>194</v>
      </c>
      <c r="M97" s="3" t="s">
        <v>36</v>
      </c>
      <c r="N97" s="3" t="s">
        <v>28</v>
      </c>
      <c r="O97" s="3" t="s">
        <v>81</v>
      </c>
      <c r="P97" s="3" t="s">
        <v>529</v>
      </c>
      <c r="Q97" s="1"/>
      <c r="R97" s="4" t="s">
        <v>530</v>
      </c>
      <c r="S97" s="3">
        <v>15.1</v>
      </c>
      <c r="T97" s="3">
        <v>6.3</v>
      </c>
      <c r="U97" s="3">
        <v>1000</v>
      </c>
      <c r="V97" s="3">
        <v>0</v>
      </c>
      <c r="W97" s="3" t="s">
        <v>30</v>
      </c>
      <c r="X97" s="1"/>
      <c r="Y97" s="3" t="s">
        <v>531</v>
      </c>
      <c r="Z97" s="3" t="s">
        <v>30</v>
      </c>
    </row>
    <row r="98" spans="1:26" ht="26.25">
      <c r="A98" s="3">
        <v>92492</v>
      </c>
      <c r="B98" s="4" t="s">
        <v>673</v>
      </c>
      <c r="C98" s="3">
        <v>1118</v>
      </c>
      <c r="D98" s="11">
        <v>96</v>
      </c>
      <c r="E98" s="11">
        <v>1</v>
      </c>
      <c r="F98" s="3" t="s">
        <v>669</v>
      </c>
      <c r="G98" s="1"/>
      <c r="H98" s="3" t="s">
        <v>250</v>
      </c>
      <c r="I98" s="3">
        <v>2018</v>
      </c>
      <c r="J98" s="8">
        <v>11</v>
      </c>
      <c r="K98" s="3" t="s">
        <v>41</v>
      </c>
      <c r="L98" s="3" t="s">
        <v>194</v>
      </c>
      <c r="M98" s="3" t="s">
        <v>36</v>
      </c>
      <c r="N98" s="3" t="s">
        <v>28</v>
      </c>
      <c r="O98" s="3" t="s">
        <v>95</v>
      </c>
      <c r="P98" s="1"/>
      <c r="Q98" s="1"/>
      <c r="R98" s="4" t="s">
        <v>517</v>
      </c>
      <c r="S98" s="3">
        <v>16.399999999999999</v>
      </c>
      <c r="T98" s="3">
        <v>0</v>
      </c>
      <c r="U98" s="3">
        <v>500</v>
      </c>
      <c r="V98" s="3">
        <v>0</v>
      </c>
      <c r="W98" s="3" t="s">
        <v>30</v>
      </c>
      <c r="X98" s="1"/>
      <c r="Y98" s="1"/>
      <c r="Z98" s="3" t="s">
        <v>30</v>
      </c>
    </row>
    <row r="99" spans="1:26" ht="26.25">
      <c r="A99" s="3">
        <v>92465</v>
      </c>
      <c r="B99" s="4" t="s">
        <v>580</v>
      </c>
      <c r="C99" s="3">
        <v>62</v>
      </c>
      <c r="D99" s="11">
        <v>97</v>
      </c>
      <c r="E99" s="11">
        <v>1</v>
      </c>
      <c r="F99" s="3" t="s">
        <v>543</v>
      </c>
      <c r="G99" s="1"/>
      <c r="H99" s="3" t="s">
        <v>581</v>
      </c>
      <c r="I99" s="3">
        <v>2017</v>
      </c>
      <c r="J99" s="8">
        <v>11</v>
      </c>
      <c r="K99" s="3" t="s">
        <v>41</v>
      </c>
      <c r="L99" s="3" t="s">
        <v>194</v>
      </c>
      <c r="M99" s="3" t="s">
        <v>51</v>
      </c>
      <c r="N99" s="3" t="s">
        <v>28</v>
      </c>
      <c r="O99" s="3" t="s">
        <v>29</v>
      </c>
      <c r="P99" s="3" t="s">
        <v>558</v>
      </c>
      <c r="Q99" s="3" t="s">
        <v>559</v>
      </c>
      <c r="R99" s="4" t="s">
        <v>582</v>
      </c>
      <c r="S99" s="3">
        <v>39.299999999999997</v>
      </c>
      <c r="T99" s="3">
        <v>7.3</v>
      </c>
      <c r="U99" s="3">
        <v>10000</v>
      </c>
      <c r="V99" s="3">
        <v>0</v>
      </c>
      <c r="W99" s="3" t="s">
        <v>30</v>
      </c>
      <c r="X99" s="1"/>
      <c r="Y99" s="3" t="s">
        <v>583</v>
      </c>
      <c r="Z99" s="3" t="s">
        <v>30</v>
      </c>
    </row>
    <row r="100" spans="1:26" ht="26.25">
      <c r="A100" s="3">
        <v>92475</v>
      </c>
      <c r="B100" s="4" t="s">
        <v>612</v>
      </c>
      <c r="C100" s="3">
        <v>1052</v>
      </c>
      <c r="D100" s="11">
        <v>98</v>
      </c>
      <c r="E100" s="11">
        <v>2</v>
      </c>
      <c r="F100" s="3" t="s">
        <v>606</v>
      </c>
      <c r="G100" s="1"/>
      <c r="H100" s="3" t="s">
        <v>79</v>
      </c>
      <c r="I100" s="3">
        <v>2018</v>
      </c>
      <c r="J100" s="8">
        <v>13</v>
      </c>
      <c r="K100" s="3" t="s">
        <v>79</v>
      </c>
      <c r="L100" s="3" t="s">
        <v>194</v>
      </c>
      <c r="M100" s="3" t="s">
        <v>51</v>
      </c>
      <c r="N100" s="3" t="s">
        <v>28</v>
      </c>
      <c r="O100" s="1"/>
      <c r="P100" s="1"/>
      <c r="Q100" s="1"/>
      <c r="R100" s="4" t="s">
        <v>613</v>
      </c>
      <c r="S100" s="3">
        <v>39</v>
      </c>
      <c r="T100" s="3">
        <v>8.3000000000000007</v>
      </c>
      <c r="U100" s="3">
        <v>2500</v>
      </c>
      <c r="V100" s="3">
        <v>0</v>
      </c>
      <c r="W100" s="3" t="s">
        <v>30</v>
      </c>
      <c r="X100" s="1"/>
      <c r="Y100" s="1"/>
      <c r="Z100" s="3" t="s">
        <v>30</v>
      </c>
    </row>
    <row r="101" spans="1:26" ht="26.25">
      <c r="A101" s="3">
        <v>92507</v>
      </c>
      <c r="B101" s="4" t="s">
        <v>715</v>
      </c>
      <c r="C101" s="3">
        <v>1595</v>
      </c>
      <c r="D101" s="11">
        <v>99</v>
      </c>
      <c r="E101" s="11">
        <v>2</v>
      </c>
      <c r="F101" s="3" t="s">
        <v>702</v>
      </c>
      <c r="G101" s="1"/>
      <c r="H101" s="3" t="s">
        <v>240</v>
      </c>
      <c r="I101" s="3">
        <v>2018</v>
      </c>
      <c r="J101" s="8">
        <v>15</v>
      </c>
      <c r="K101" s="3" t="s">
        <v>240</v>
      </c>
      <c r="L101" s="3" t="s">
        <v>194</v>
      </c>
      <c r="M101" s="3" t="s">
        <v>36</v>
      </c>
      <c r="N101" s="3" t="s">
        <v>28</v>
      </c>
      <c r="O101" s="3" t="s">
        <v>216</v>
      </c>
      <c r="P101" s="3" t="s">
        <v>716</v>
      </c>
      <c r="Q101" s="3" t="s">
        <v>717</v>
      </c>
      <c r="R101" s="4" t="s">
        <v>718</v>
      </c>
      <c r="S101" s="3">
        <v>14.6</v>
      </c>
      <c r="T101" s="3">
        <v>6.7</v>
      </c>
      <c r="U101" s="3">
        <v>1366</v>
      </c>
      <c r="V101" s="3">
        <v>0</v>
      </c>
      <c r="W101" s="3" t="s">
        <v>30</v>
      </c>
      <c r="X101" s="1"/>
      <c r="Y101" s="1"/>
      <c r="Z101" s="3" t="s">
        <v>30</v>
      </c>
    </row>
    <row r="102" spans="1:26" ht="26.25">
      <c r="A102" s="3">
        <v>92349</v>
      </c>
      <c r="B102" s="4" t="s">
        <v>214</v>
      </c>
      <c r="C102" s="3">
        <v>2071</v>
      </c>
      <c r="D102" s="11">
        <v>100</v>
      </c>
      <c r="E102" s="11">
        <v>2</v>
      </c>
      <c r="F102" s="3" t="s">
        <v>215</v>
      </c>
      <c r="G102" s="1"/>
      <c r="H102" s="3" t="s">
        <v>177</v>
      </c>
      <c r="I102" s="3">
        <v>2018</v>
      </c>
      <c r="J102" s="8">
        <v>16</v>
      </c>
      <c r="K102" s="3" t="s">
        <v>178</v>
      </c>
      <c r="L102" s="3" t="s">
        <v>194</v>
      </c>
      <c r="M102" s="3" t="s">
        <v>36</v>
      </c>
      <c r="N102" s="3" t="s">
        <v>28</v>
      </c>
      <c r="O102" s="3" t="s">
        <v>216</v>
      </c>
      <c r="P102" s="3" t="s">
        <v>217</v>
      </c>
      <c r="Q102" s="3" t="s">
        <v>218</v>
      </c>
      <c r="R102" s="4" t="s">
        <v>219</v>
      </c>
      <c r="S102" s="3">
        <v>13.2</v>
      </c>
      <c r="T102" s="3">
        <v>0</v>
      </c>
      <c r="U102" s="3">
        <v>500</v>
      </c>
      <c r="V102" s="3">
        <v>0</v>
      </c>
      <c r="W102" s="3" t="s">
        <v>30</v>
      </c>
      <c r="X102" s="1"/>
      <c r="Y102" s="1"/>
      <c r="Z102" s="3" t="s">
        <v>30</v>
      </c>
    </row>
    <row r="103" spans="1:26" ht="26.25">
      <c r="A103" s="3">
        <v>92365</v>
      </c>
      <c r="B103" s="4" t="s">
        <v>261</v>
      </c>
      <c r="C103" s="3">
        <v>833</v>
      </c>
      <c r="D103" s="11">
        <v>101</v>
      </c>
      <c r="E103" s="11">
        <v>2</v>
      </c>
      <c r="F103" s="3" t="s">
        <v>246</v>
      </c>
      <c r="G103" s="1"/>
      <c r="H103" s="3" t="s">
        <v>262</v>
      </c>
      <c r="I103" s="3">
        <v>2018</v>
      </c>
      <c r="J103" s="8">
        <v>18</v>
      </c>
      <c r="K103" s="3" t="s">
        <v>262</v>
      </c>
      <c r="L103" s="3" t="s">
        <v>194</v>
      </c>
      <c r="M103" s="3" t="s">
        <v>36</v>
      </c>
      <c r="N103" s="3" t="s">
        <v>28</v>
      </c>
      <c r="O103" s="3" t="s">
        <v>216</v>
      </c>
      <c r="P103" s="1"/>
      <c r="Q103" s="1"/>
      <c r="R103" s="4" t="s">
        <v>201</v>
      </c>
      <c r="S103" s="3">
        <v>14.2</v>
      </c>
      <c r="T103" s="3">
        <v>6.5</v>
      </c>
      <c r="U103" s="3">
        <v>4720</v>
      </c>
      <c r="V103" s="3">
        <v>0</v>
      </c>
      <c r="W103" s="3" t="s">
        <v>30</v>
      </c>
      <c r="X103" s="1"/>
      <c r="Y103" s="3" t="s">
        <v>263</v>
      </c>
      <c r="Z103" s="3" t="s">
        <v>30</v>
      </c>
    </row>
    <row r="104" spans="1:26" ht="26.25">
      <c r="A104" s="3">
        <v>92378</v>
      </c>
      <c r="B104" s="4" t="s">
        <v>282</v>
      </c>
      <c r="C104" s="3">
        <v>277</v>
      </c>
      <c r="D104" s="11">
        <v>102</v>
      </c>
      <c r="E104" s="11">
        <v>2</v>
      </c>
      <c r="F104" s="3" t="s">
        <v>268</v>
      </c>
      <c r="G104" s="1"/>
      <c r="H104" s="3" t="s">
        <v>146</v>
      </c>
      <c r="I104" s="3">
        <v>2018</v>
      </c>
      <c r="J104" s="8">
        <v>19</v>
      </c>
      <c r="K104" s="3" t="s">
        <v>146</v>
      </c>
      <c r="L104" s="3" t="s">
        <v>194</v>
      </c>
      <c r="M104" s="3" t="s">
        <v>51</v>
      </c>
      <c r="N104" s="3" t="s">
        <v>28</v>
      </c>
      <c r="O104" s="1"/>
      <c r="P104" s="1"/>
      <c r="Q104" s="1"/>
      <c r="R104" s="4" t="s">
        <v>283</v>
      </c>
      <c r="S104" s="3">
        <v>19.5</v>
      </c>
      <c r="T104" s="3">
        <v>0</v>
      </c>
      <c r="U104" s="3">
        <v>4000</v>
      </c>
      <c r="V104" s="3">
        <v>0</v>
      </c>
      <c r="W104" s="3" t="s">
        <v>30</v>
      </c>
      <c r="X104" s="1"/>
      <c r="Y104" s="3" t="s">
        <v>284</v>
      </c>
      <c r="Z104" s="3" t="s">
        <v>30</v>
      </c>
    </row>
    <row r="105" spans="1:26" ht="26.25">
      <c r="A105" s="3">
        <v>92355</v>
      </c>
      <c r="B105" s="4" t="s">
        <v>234</v>
      </c>
      <c r="C105" s="3">
        <v>452</v>
      </c>
      <c r="D105" s="11">
        <v>103</v>
      </c>
      <c r="E105" s="11">
        <v>2</v>
      </c>
      <c r="F105" s="3" t="s">
        <v>223</v>
      </c>
      <c r="G105" s="1"/>
      <c r="H105" s="3" t="s">
        <v>146</v>
      </c>
      <c r="I105" s="3">
        <v>2018</v>
      </c>
      <c r="J105" s="8">
        <v>19</v>
      </c>
      <c r="K105" s="3" t="s">
        <v>146</v>
      </c>
      <c r="L105" s="3" t="s">
        <v>194</v>
      </c>
      <c r="M105" s="3" t="s">
        <v>36</v>
      </c>
      <c r="N105" s="3" t="s">
        <v>28</v>
      </c>
      <c r="O105" s="3" t="s">
        <v>140</v>
      </c>
      <c r="P105" s="1"/>
      <c r="Q105" s="1"/>
      <c r="R105" s="4" t="s">
        <v>235</v>
      </c>
      <c r="S105" s="3">
        <v>23.7</v>
      </c>
      <c r="T105" s="3">
        <v>5.8</v>
      </c>
      <c r="U105" s="3">
        <v>7500</v>
      </c>
      <c r="V105" s="3">
        <v>0</v>
      </c>
      <c r="W105" s="3" t="s">
        <v>30</v>
      </c>
      <c r="X105" s="1"/>
      <c r="Y105" s="1"/>
      <c r="Z105" s="3" t="s">
        <v>30</v>
      </c>
    </row>
    <row r="106" spans="1:26" ht="26.25">
      <c r="A106" s="3">
        <v>92429</v>
      </c>
      <c r="B106" s="4" t="s">
        <v>456</v>
      </c>
      <c r="C106" s="3">
        <v>1443</v>
      </c>
      <c r="D106" s="11">
        <v>104</v>
      </c>
      <c r="E106" s="11">
        <v>2</v>
      </c>
      <c r="F106" s="3" t="s">
        <v>450</v>
      </c>
      <c r="G106" s="3" t="s">
        <v>451</v>
      </c>
      <c r="H106" s="3" t="s">
        <v>146</v>
      </c>
      <c r="I106" s="3">
        <v>2018</v>
      </c>
      <c r="J106" s="8">
        <v>19</v>
      </c>
      <c r="K106" s="3" t="s">
        <v>146</v>
      </c>
      <c r="L106" s="3" t="s">
        <v>194</v>
      </c>
      <c r="M106" s="3" t="s">
        <v>51</v>
      </c>
      <c r="N106" s="3" t="s">
        <v>28</v>
      </c>
      <c r="O106" s="3" t="s">
        <v>29</v>
      </c>
      <c r="P106" s="3" t="s">
        <v>452</v>
      </c>
      <c r="Q106" s="3" t="s">
        <v>457</v>
      </c>
      <c r="R106" s="4" t="s">
        <v>458</v>
      </c>
      <c r="S106" s="3">
        <v>44.6</v>
      </c>
      <c r="T106" s="3">
        <v>6.4</v>
      </c>
      <c r="U106" s="3">
        <v>1500</v>
      </c>
      <c r="V106" s="3">
        <v>0</v>
      </c>
      <c r="W106" s="3" t="s">
        <v>30</v>
      </c>
      <c r="X106" s="1"/>
      <c r="Y106" s="3" t="s">
        <v>459</v>
      </c>
      <c r="Z106" s="3" t="s">
        <v>30</v>
      </c>
    </row>
    <row r="107" spans="1:26" ht="26.25">
      <c r="A107" s="3">
        <v>92428</v>
      </c>
      <c r="B107" s="4" t="s">
        <v>449</v>
      </c>
      <c r="C107" s="3">
        <v>1443</v>
      </c>
      <c r="D107" s="11">
        <v>105</v>
      </c>
      <c r="E107" s="11">
        <v>2</v>
      </c>
      <c r="F107" s="3" t="s">
        <v>450</v>
      </c>
      <c r="G107" s="3" t="s">
        <v>451</v>
      </c>
      <c r="H107" s="3" t="s">
        <v>184</v>
      </c>
      <c r="I107" s="3">
        <v>2018</v>
      </c>
      <c r="J107" s="8">
        <v>20</v>
      </c>
      <c r="K107" s="3" t="s">
        <v>185</v>
      </c>
      <c r="L107" s="3" t="s">
        <v>194</v>
      </c>
      <c r="M107" s="3" t="s">
        <v>36</v>
      </c>
      <c r="N107" s="3" t="s">
        <v>28</v>
      </c>
      <c r="O107" s="3" t="s">
        <v>29</v>
      </c>
      <c r="P107" s="3" t="s">
        <v>452</v>
      </c>
      <c r="Q107" s="3" t="s">
        <v>453</v>
      </c>
      <c r="R107" s="4" t="s">
        <v>454</v>
      </c>
      <c r="S107" s="3">
        <v>13.5</v>
      </c>
      <c r="T107" s="3">
        <v>6.2</v>
      </c>
      <c r="U107" s="3">
        <v>1500</v>
      </c>
      <c r="V107" s="3">
        <v>0</v>
      </c>
      <c r="W107" s="3" t="s">
        <v>30</v>
      </c>
      <c r="X107" s="1"/>
      <c r="Y107" s="3" t="s">
        <v>455</v>
      </c>
      <c r="Z107" s="3" t="s">
        <v>30</v>
      </c>
    </row>
    <row r="108" spans="1:26" ht="26.25">
      <c r="A108" s="3">
        <v>92350</v>
      </c>
      <c r="B108" s="4" t="s">
        <v>220</v>
      </c>
      <c r="C108" s="3">
        <v>2071</v>
      </c>
      <c r="D108" s="11">
        <v>106</v>
      </c>
      <c r="E108" s="11">
        <v>2</v>
      </c>
      <c r="F108" s="3" t="s">
        <v>215</v>
      </c>
      <c r="G108" s="1"/>
      <c r="H108" s="3" t="s">
        <v>184</v>
      </c>
      <c r="I108" s="3">
        <v>2018</v>
      </c>
      <c r="J108" s="8">
        <v>20</v>
      </c>
      <c r="K108" s="3" t="s">
        <v>185</v>
      </c>
      <c r="L108" s="3" t="s">
        <v>194</v>
      </c>
      <c r="M108" s="3" t="s">
        <v>36</v>
      </c>
      <c r="N108" s="3" t="s">
        <v>28</v>
      </c>
      <c r="O108" s="3" t="s">
        <v>216</v>
      </c>
      <c r="P108" s="3" t="s">
        <v>217</v>
      </c>
      <c r="Q108" s="3" t="s">
        <v>218</v>
      </c>
      <c r="R108" s="4" t="s">
        <v>221</v>
      </c>
      <c r="S108" s="3">
        <v>15</v>
      </c>
      <c r="T108" s="3">
        <v>0</v>
      </c>
      <c r="U108" s="3">
        <v>500</v>
      </c>
      <c r="V108" s="3">
        <v>0</v>
      </c>
      <c r="W108" s="3" t="s">
        <v>30</v>
      </c>
      <c r="X108" s="1"/>
      <c r="Y108" s="1"/>
      <c r="Z108" s="3" t="s">
        <v>30</v>
      </c>
    </row>
    <row r="109" spans="1:26" ht="26.25">
      <c r="A109" s="3">
        <v>92356</v>
      </c>
      <c r="B109" s="4" t="s">
        <v>236</v>
      </c>
      <c r="C109" s="3">
        <v>452</v>
      </c>
      <c r="D109" s="11">
        <v>107</v>
      </c>
      <c r="E109" s="11">
        <v>2</v>
      </c>
      <c r="F109" s="3" t="s">
        <v>223</v>
      </c>
      <c r="G109" s="1"/>
      <c r="H109" s="3" t="s">
        <v>184</v>
      </c>
      <c r="I109" s="3">
        <v>2018</v>
      </c>
      <c r="J109" s="8">
        <v>20</v>
      </c>
      <c r="K109" s="3" t="s">
        <v>185</v>
      </c>
      <c r="L109" s="3" t="s">
        <v>194</v>
      </c>
      <c r="M109" s="3" t="s">
        <v>51</v>
      </c>
      <c r="N109" s="3" t="s">
        <v>28</v>
      </c>
      <c r="O109" s="3" t="s">
        <v>140</v>
      </c>
      <c r="P109" s="1"/>
      <c r="Q109" s="1"/>
      <c r="R109" s="4" t="s">
        <v>237</v>
      </c>
      <c r="S109" s="3">
        <v>17.399999999999999</v>
      </c>
      <c r="T109" s="3">
        <v>5.9</v>
      </c>
      <c r="U109" s="3">
        <v>10000</v>
      </c>
      <c r="V109" s="3">
        <v>0</v>
      </c>
      <c r="W109" s="3" t="s">
        <v>30</v>
      </c>
      <c r="X109" s="1"/>
      <c r="Y109" s="1"/>
      <c r="Z109" s="3" t="s">
        <v>30</v>
      </c>
    </row>
    <row r="110" spans="1:26" ht="26.25">
      <c r="A110" s="3">
        <v>92479</v>
      </c>
      <c r="B110" s="4" t="s">
        <v>624</v>
      </c>
      <c r="C110" s="3">
        <v>87</v>
      </c>
      <c r="D110" s="11">
        <v>108</v>
      </c>
      <c r="E110" s="11">
        <v>3</v>
      </c>
      <c r="F110" s="3" t="s">
        <v>619</v>
      </c>
      <c r="G110" s="1"/>
      <c r="H110" s="3" t="s">
        <v>204</v>
      </c>
      <c r="I110" s="3">
        <v>2018</v>
      </c>
      <c r="J110" s="8">
        <v>1</v>
      </c>
      <c r="K110" s="3" t="s">
        <v>34</v>
      </c>
      <c r="L110" s="3" t="s">
        <v>254</v>
      </c>
      <c r="M110" s="3" t="s">
        <v>255</v>
      </c>
      <c r="N110" s="3" t="s">
        <v>28</v>
      </c>
      <c r="O110" s="3" t="s">
        <v>29</v>
      </c>
      <c r="P110" s="3" t="s">
        <v>620</v>
      </c>
      <c r="Q110" s="3" t="s">
        <v>621</v>
      </c>
      <c r="R110" s="4" t="s">
        <v>625</v>
      </c>
      <c r="S110" s="3">
        <v>94.1</v>
      </c>
      <c r="T110" s="3">
        <v>6.9</v>
      </c>
      <c r="U110" s="3">
        <v>675</v>
      </c>
      <c r="V110" s="3">
        <v>0</v>
      </c>
      <c r="W110" s="3" t="s">
        <v>30</v>
      </c>
      <c r="X110" s="1"/>
      <c r="Y110" s="3" t="s">
        <v>626</v>
      </c>
      <c r="Z110" s="3" t="s">
        <v>30</v>
      </c>
    </row>
    <row r="111" spans="1:26" ht="26.25">
      <c r="A111" s="3">
        <v>92458</v>
      </c>
      <c r="B111" s="4" t="s">
        <v>542</v>
      </c>
      <c r="C111" s="3">
        <v>62</v>
      </c>
      <c r="D111" s="11">
        <v>109</v>
      </c>
      <c r="E111" s="11">
        <v>3</v>
      </c>
      <c r="F111" s="3" t="s">
        <v>543</v>
      </c>
      <c r="G111" s="1"/>
      <c r="H111" s="3" t="s">
        <v>544</v>
      </c>
      <c r="I111" s="3">
        <v>2017</v>
      </c>
      <c r="J111" s="8">
        <v>1</v>
      </c>
      <c r="K111" s="3" t="s">
        <v>34</v>
      </c>
      <c r="L111" s="3" t="s">
        <v>254</v>
      </c>
      <c r="M111" s="3" t="s">
        <v>545</v>
      </c>
      <c r="N111" s="3" t="s">
        <v>28</v>
      </c>
      <c r="O111" s="3" t="s">
        <v>29</v>
      </c>
      <c r="P111" s="3" t="s">
        <v>546</v>
      </c>
      <c r="Q111" s="3" t="s">
        <v>547</v>
      </c>
      <c r="R111" s="4" t="s">
        <v>548</v>
      </c>
      <c r="S111" s="3">
        <v>186.2</v>
      </c>
      <c r="T111" s="3">
        <v>8.1999999999999993</v>
      </c>
      <c r="U111" s="3">
        <v>1000</v>
      </c>
      <c r="V111" s="3">
        <v>0</v>
      </c>
      <c r="W111" s="3" t="s">
        <v>30</v>
      </c>
      <c r="X111" s="1"/>
      <c r="Y111" s="3" t="s">
        <v>549</v>
      </c>
      <c r="Z111" s="3" t="s">
        <v>30</v>
      </c>
    </row>
    <row r="112" spans="1:26" ht="26.25">
      <c r="A112" s="3">
        <v>92478</v>
      </c>
      <c r="B112" s="4" t="s">
        <v>618</v>
      </c>
      <c r="C112" s="3">
        <v>87</v>
      </c>
      <c r="D112" s="11">
        <v>110</v>
      </c>
      <c r="E112" s="11">
        <v>3</v>
      </c>
      <c r="F112" s="3" t="s">
        <v>619</v>
      </c>
      <c r="G112" s="1"/>
      <c r="H112" s="3" t="s">
        <v>294</v>
      </c>
      <c r="I112" s="3">
        <v>2018</v>
      </c>
      <c r="J112" s="8">
        <v>4</v>
      </c>
      <c r="K112" s="3" t="s">
        <v>295</v>
      </c>
      <c r="L112" s="3" t="s">
        <v>254</v>
      </c>
      <c r="M112" s="3" t="s">
        <v>255</v>
      </c>
      <c r="N112" s="3" t="s">
        <v>28</v>
      </c>
      <c r="O112" s="3" t="s">
        <v>29</v>
      </c>
      <c r="P112" s="3" t="s">
        <v>620</v>
      </c>
      <c r="Q112" s="3" t="s">
        <v>621</v>
      </c>
      <c r="R112" s="4" t="s">
        <v>622</v>
      </c>
      <c r="S112" s="3">
        <v>156.6</v>
      </c>
      <c r="T112" s="3">
        <v>6.4</v>
      </c>
      <c r="U112" s="3">
        <v>900</v>
      </c>
      <c r="V112" s="3">
        <v>0</v>
      </c>
      <c r="W112" s="3" t="s">
        <v>30</v>
      </c>
      <c r="X112" s="1"/>
      <c r="Y112" s="3" t="s">
        <v>623</v>
      </c>
      <c r="Z112" s="3" t="s">
        <v>30</v>
      </c>
    </row>
    <row r="113" spans="1:26" ht="26.25">
      <c r="A113" s="3">
        <v>92364</v>
      </c>
      <c r="B113" s="4" t="s">
        <v>258</v>
      </c>
      <c r="C113" s="3">
        <v>833</v>
      </c>
      <c r="D113" s="11">
        <v>111</v>
      </c>
      <c r="E113" s="11">
        <v>3</v>
      </c>
      <c r="F113" s="3" t="s">
        <v>246</v>
      </c>
      <c r="G113" s="1"/>
      <c r="H113" s="3" t="s">
        <v>133</v>
      </c>
      <c r="I113" s="3">
        <v>2018</v>
      </c>
      <c r="J113" s="8">
        <v>10</v>
      </c>
      <c r="K113" s="3" t="s">
        <v>134</v>
      </c>
      <c r="L113" s="3" t="s">
        <v>254</v>
      </c>
      <c r="M113" s="3" t="s">
        <v>255</v>
      </c>
      <c r="N113" s="3" t="s">
        <v>28</v>
      </c>
      <c r="O113" s="3" t="s">
        <v>216</v>
      </c>
      <c r="P113" s="1"/>
      <c r="Q113" s="1"/>
      <c r="R113" s="4" t="s">
        <v>259</v>
      </c>
      <c r="S113" s="3">
        <v>58.2</v>
      </c>
      <c r="T113" s="3">
        <v>7.2</v>
      </c>
      <c r="U113" s="3">
        <v>4250</v>
      </c>
      <c r="V113" s="3">
        <v>0</v>
      </c>
      <c r="W113" s="3" t="s">
        <v>30</v>
      </c>
      <c r="X113" s="1"/>
      <c r="Y113" s="3" t="s">
        <v>260</v>
      </c>
      <c r="Z113" s="3" t="s">
        <v>30</v>
      </c>
    </row>
    <row r="114" spans="1:26" ht="26.25">
      <c r="A114" s="3">
        <v>92464</v>
      </c>
      <c r="B114" s="4" t="s">
        <v>576</v>
      </c>
      <c r="C114" s="3">
        <v>62</v>
      </c>
      <c r="D114" s="11">
        <v>112</v>
      </c>
      <c r="E114" s="11">
        <v>3</v>
      </c>
      <c r="F114" s="3" t="s">
        <v>543</v>
      </c>
      <c r="G114" s="1"/>
      <c r="H114" s="3" t="s">
        <v>577</v>
      </c>
      <c r="I114" s="3">
        <v>2015</v>
      </c>
      <c r="J114" s="8">
        <v>10</v>
      </c>
      <c r="K114" s="3" t="s">
        <v>134</v>
      </c>
      <c r="L114" s="3" t="s">
        <v>254</v>
      </c>
      <c r="M114" s="3" t="s">
        <v>255</v>
      </c>
      <c r="N114" s="3" t="s">
        <v>28</v>
      </c>
      <c r="O114" s="3" t="s">
        <v>29</v>
      </c>
      <c r="P114" s="3" t="s">
        <v>558</v>
      </c>
      <c r="Q114" s="3" t="s">
        <v>559</v>
      </c>
      <c r="R114" s="4" t="s">
        <v>578</v>
      </c>
      <c r="S114" s="3">
        <v>97.1</v>
      </c>
      <c r="T114" s="3">
        <v>5.8</v>
      </c>
      <c r="U114" s="3">
        <v>2500</v>
      </c>
      <c r="V114" s="3">
        <v>0</v>
      </c>
      <c r="W114" s="3" t="s">
        <v>30</v>
      </c>
      <c r="X114" s="1"/>
      <c r="Y114" s="3" t="s">
        <v>579</v>
      </c>
      <c r="Z114" s="3" t="s">
        <v>30</v>
      </c>
    </row>
    <row r="115" spans="1:26" ht="26.25">
      <c r="A115" s="3">
        <v>92494</v>
      </c>
      <c r="B115" s="4" t="s">
        <v>676</v>
      </c>
      <c r="C115" s="3">
        <v>1118</v>
      </c>
      <c r="D115" s="11">
        <v>113</v>
      </c>
      <c r="E115" s="11">
        <v>3</v>
      </c>
      <c r="F115" s="3" t="s">
        <v>669</v>
      </c>
      <c r="G115" s="1"/>
      <c r="H115" s="3" t="s">
        <v>250</v>
      </c>
      <c r="I115" s="3">
        <v>2018</v>
      </c>
      <c r="J115" s="8">
        <v>11</v>
      </c>
      <c r="K115" s="3" t="s">
        <v>41</v>
      </c>
      <c r="L115" s="3" t="s">
        <v>254</v>
      </c>
      <c r="M115" s="3" t="s">
        <v>51</v>
      </c>
      <c r="N115" s="3" t="s">
        <v>28</v>
      </c>
      <c r="O115" s="3" t="s">
        <v>95</v>
      </c>
      <c r="P115" s="1"/>
      <c r="Q115" s="1"/>
      <c r="R115" s="4" t="s">
        <v>677</v>
      </c>
      <c r="S115" s="3">
        <v>63.8</v>
      </c>
      <c r="T115" s="3">
        <v>0</v>
      </c>
      <c r="U115" s="3">
        <v>500</v>
      </c>
      <c r="V115" s="3">
        <v>0</v>
      </c>
      <c r="W115" s="3" t="s">
        <v>30</v>
      </c>
      <c r="X115" s="1"/>
      <c r="Y115" s="1"/>
      <c r="Z115" s="3" t="s">
        <v>30</v>
      </c>
    </row>
    <row r="116" spans="1:26" ht="26.25">
      <c r="A116" s="3">
        <v>92493</v>
      </c>
      <c r="B116" s="4" t="s">
        <v>674</v>
      </c>
      <c r="C116" s="3">
        <v>1118</v>
      </c>
      <c r="D116" s="11">
        <v>114</v>
      </c>
      <c r="E116" s="11">
        <v>3</v>
      </c>
      <c r="F116" s="3" t="s">
        <v>669</v>
      </c>
      <c r="G116" s="1"/>
      <c r="H116" s="3" t="s">
        <v>79</v>
      </c>
      <c r="I116" s="3">
        <v>2018</v>
      </c>
      <c r="J116" s="8">
        <v>13</v>
      </c>
      <c r="K116" s="3" t="s">
        <v>79</v>
      </c>
      <c r="L116" s="3" t="s">
        <v>254</v>
      </c>
      <c r="M116" s="3" t="s">
        <v>255</v>
      </c>
      <c r="N116" s="3" t="s">
        <v>28</v>
      </c>
      <c r="O116" s="3" t="s">
        <v>95</v>
      </c>
      <c r="P116" s="1"/>
      <c r="Q116" s="1"/>
      <c r="R116" s="4" t="s">
        <v>675</v>
      </c>
      <c r="S116" s="3">
        <v>58.2</v>
      </c>
      <c r="T116" s="3">
        <v>0</v>
      </c>
      <c r="U116" s="3">
        <v>500</v>
      </c>
      <c r="V116" s="3">
        <v>0</v>
      </c>
      <c r="W116" s="3" t="s">
        <v>30</v>
      </c>
      <c r="X116" s="1"/>
      <c r="Y116" s="1"/>
      <c r="Z116" s="3" t="s">
        <v>30</v>
      </c>
    </row>
    <row r="117" spans="1:26" ht="26.25">
      <c r="A117" s="3">
        <v>92480</v>
      </c>
      <c r="B117" s="4" t="s">
        <v>627</v>
      </c>
      <c r="C117" s="3">
        <v>87</v>
      </c>
      <c r="D117" s="11">
        <v>115</v>
      </c>
      <c r="E117" s="11">
        <v>3</v>
      </c>
      <c r="F117" s="3" t="s">
        <v>619</v>
      </c>
      <c r="G117" s="1"/>
      <c r="H117" s="3" t="s">
        <v>177</v>
      </c>
      <c r="I117" s="3">
        <v>2018</v>
      </c>
      <c r="J117" s="8">
        <v>16</v>
      </c>
      <c r="K117" s="3" t="s">
        <v>178</v>
      </c>
      <c r="L117" s="3" t="s">
        <v>254</v>
      </c>
      <c r="M117" s="3" t="s">
        <v>255</v>
      </c>
      <c r="N117" s="3" t="s">
        <v>28</v>
      </c>
      <c r="O117" s="3" t="s">
        <v>29</v>
      </c>
      <c r="P117" s="3" t="s">
        <v>620</v>
      </c>
      <c r="Q117" s="3" t="s">
        <v>628</v>
      </c>
      <c r="R117" s="4" t="s">
        <v>629</v>
      </c>
      <c r="S117" s="3">
        <v>151</v>
      </c>
      <c r="T117" s="3">
        <v>7.1</v>
      </c>
      <c r="U117" s="3">
        <v>482</v>
      </c>
      <c r="V117" s="3">
        <v>0</v>
      </c>
      <c r="W117" s="3" t="s">
        <v>30</v>
      </c>
      <c r="X117" s="1"/>
      <c r="Y117" s="3" t="s">
        <v>630</v>
      </c>
      <c r="Z117" s="3" t="s">
        <v>30</v>
      </c>
    </row>
    <row r="118" spans="1:26" ht="26.25">
      <c r="A118" s="3">
        <v>92363</v>
      </c>
      <c r="B118" s="4" t="s">
        <v>253</v>
      </c>
      <c r="C118" s="3">
        <v>833</v>
      </c>
      <c r="D118" s="11">
        <v>116</v>
      </c>
      <c r="E118" s="11">
        <v>3</v>
      </c>
      <c r="F118" s="3" t="s">
        <v>246</v>
      </c>
      <c r="G118" s="1"/>
      <c r="H118" s="3" t="s">
        <v>184</v>
      </c>
      <c r="I118" s="3">
        <v>2018</v>
      </c>
      <c r="J118" s="8">
        <v>20</v>
      </c>
      <c r="K118" s="3" t="s">
        <v>185</v>
      </c>
      <c r="L118" s="3" t="s">
        <v>254</v>
      </c>
      <c r="M118" s="3" t="s">
        <v>255</v>
      </c>
      <c r="N118" s="3" t="s">
        <v>28</v>
      </c>
      <c r="O118" s="1"/>
      <c r="P118" s="1"/>
      <c r="Q118" s="1"/>
      <c r="R118" s="4" t="s">
        <v>256</v>
      </c>
      <c r="S118" s="3">
        <v>90</v>
      </c>
      <c r="T118" s="3">
        <v>7.2</v>
      </c>
      <c r="U118" s="3">
        <v>5830</v>
      </c>
      <c r="V118" s="3">
        <v>0</v>
      </c>
      <c r="W118" s="3" t="s">
        <v>30</v>
      </c>
      <c r="X118" s="1"/>
      <c r="Y118" s="3" t="s">
        <v>257</v>
      </c>
      <c r="Z118" s="3" t="s">
        <v>30</v>
      </c>
    </row>
    <row r="119" spans="1:26" ht="26.25">
      <c r="A119" s="3">
        <v>92495</v>
      </c>
      <c r="B119" s="4" t="s">
        <v>678</v>
      </c>
      <c r="C119" s="3">
        <v>1118</v>
      </c>
      <c r="D119" s="11">
        <v>117</v>
      </c>
      <c r="E119" s="11">
        <v>3</v>
      </c>
      <c r="F119" s="3" t="s">
        <v>669</v>
      </c>
      <c r="G119" s="1"/>
      <c r="H119" s="3" t="s">
        <v>184</v>
      </c>
      <c r="I119" s="3">
        <v>2018</v>
      </c>
      <c r="J119" s="8">
        <v>20</v>
      </c>
      <c r="K119" s="3" t="s">
        <v>185</v>
      </c>
      <c r="L119" s="3" t="s">
        <v>254</v>
      </c>
      <c r="M119" s="3" t="s">
        <v>51</v>
      </c>
      <c r="N119" s="3" t="s">
        <v>28</v>
      </c>
      <c r="O119" s="3" t="s">
        <v>95</v>
      </c>
      <c r="P119" s="1"/>
      <c r="Q119" s="1"/>
      <c r="R119" s="4" t="s">
        <v>679</v>
      </c>
      <c r="S119" s="3">
        <v>102.2</v>
      </c>
      <c r="T119" s="3">
        <v>0</v>
      </c>
      <c r="U119" s="3">
        <v>500</v>
      </c>
      <c r="V119" s="3">
        <v>0</v>
      </c>
      <c r="W119" s="3" t="s">
        <v>30</v>
      </c>
      <c r="X119" s="1"/>
      <c r="Y119" s="1"/>
      <c r="Z119" s="3" t="s">
        <v>30</v>
      </c>
    </row>
    <row r="120" spans="1:26" ht="26.25">
      <c r="A120" s="3">
        <v>92471</v>
      </c>
      <c r="B120" s="4" t="s">
        <v>601</v>
      </c>
      <c r="C120" s="3">
        <v>2665</v>
      </c>
      <c r="D120" s="11">
        <v>118</v>
      </c>
      <c r="E120" s="11">
        <v>3</v>
      </c>
      <c r="F120" s="3" t="s">
        <v>595</v>
      </c>
      <c r="G120" s="1"/>
      <c r="H120" s="3" t="s">
        <v>602</v>
      </c>
      <c r="I120" s="3">
        <v>2018</v>
      </c>
      <c r="J120" s="8">
        <v>32</v>
      </c>
      <c r="K120" s="3" t="s">
        <v>90</v>
      </c>
      <c r="L120" s="3" t="s">
        <v>254</v>
      </c>
      <c r="M120" s="3" t="s">
        <v>603</v>
      </c>
      <c r="N120" s="3" t="s">
        <v>28</v>
      </c>
      <c r="O120" s="3" t="s">
        <v>81</v>
      </c>
      <c r="P120" s="3" t="s">
        <v>596</v>
      </c>
      <c r="Q120" s="3" t="s">
        <v>597</v>
      </c>
      <c r="R120" s="4" t="s">
        <v>604</v>
      </c>
      <c r="S120" s="3">
        <v>133.6</v>
      </c>
      <c r="T120" s="3">
        <v>5.5</v>
      </c>
      <c r="U120" s="3">
        <v>45</v>
      </c>
      <c r="V120" s="3">
        <v>0</v>
      </c>
      <c r="W120" s="3" t="s">
        <v>30</v>
      </c>
      <c r="X120" s="1"/>
      <c r="Y120" s="1"/>
      <c r="Z120" s="3" t="s">
        <v>30</v>
      </c>
    </row>
    <row r="121" spans="1:26" ht="26.25">
      <c r="A121" s="3">
        <v>92379</v>
      </c>
      <c r="B121" s="4" t="s">
        <v>285</v>
      </c>
      <c r="C121" s="3">
        <v>277</v>
      </c>
      <c r="D121" s="11">
        <v>119</v>
      </c>
      <c r="E121" s="11">
        <v>1</v>
      </c>
      <c r="F121" s="3" t="s">
        <v>268</v>
      </c>
      <c r="G121" s="1"/>
      <c r="H121" s="3" t="s">
        <v>286</v>
      </c>
      <c r="I121" s="3">
        <v>2018</v>
      </c>
      <c r="J121" s="8">
        <v>21</v>
      </c>
      <c r="K121" s="3" t="s">
        <v>287</v>
      </c>
      <c r="L121" s="3" t="s">
        <v>59</v>
      </c>
      <c r="M121" s="3" t="s">
        <v>36</v>
      </c>
      <c r="N121" s="3" t="s">
        <v>28</v>
      </c>
      <c r="O121" s="1"/>
      <c r="P121" s="1"/>
      <c r="Q121" s="1"/>
      <c r="R121" s="4" t="s">
        <v>288</v>
      </c>
      <c r="S121" s="3">
        <v>1.5</v>
      </c>
      <c r="T121" s="3">
        <v>0</v>
      </c>
      <c r="U121" s="3">
        <v>4000</v>
      </c>
      <c r="V121" s="3">
        <v>0</v>
      </c>
      <c r="W121" s="3" t="s">
        <v>30</v>
      </c>
      <c r="X121" s="1"/>
      <c r="Y121" s="1"/>
      <c r="Z121" s="3" t="s">
        <v>30</v>
      </c>
    </row>
    <row r="122" spans="1:26" ht="26.25">
      <c r="A122" s="3">
        <v>92451</v>
      </c>
      <c r="B122" s="4" t="s">
        <v>521</v>
      </c>
      <c r="C122" s="3">
        <v>1049</v>
      </c>
      <c r="D122" s="11">
        <v>120</v>
      </c>
      <c r="E122" s="11">
        <v>1</v>
      </c>
      <c r="F122" s="3" t="s">
        <v>502</v>
      </c>
      <c r="G122" s="1"/>
      <c r="H122" s="3" t="s">
        <v>286</v>
      </c>
      <c r="I122" s="3">
        <v>2015</v>
      </c>
      <c r="J122" s="8">
        <v>21</v>
      </c>
      <c r="K122" s="3" t="s">
        <v>287</v>
      </c>
      <c r="L122" s="3" t="s">
        <v>59</v>
      </c>
      <c r="M122" s="3" t="s">
        <v>80</v>
      </c>
      <c r="N122" s="3" t="s">
        <v>28</v>
      </c>
      <c r="O122" s="3" t="s">
        <v>95</v>
      </c>
      <c r="P122" s="3" t="s">
        <v>503</v>
      </c>
      <c r="Q122" s="3" t="s">
        <v>504</v>
      </c>
      <c r="R122" s="4" t="s">
        <v>522</v>
      </c>
      <c r="S122" s="3">
        <v>1.4</v>
      </c>
      <c r="T122" s="3">
        <v>5</v>
      </c>
      <c r="U122" s="3">
        <v>3000</v>
      </c>
      <c r="V122" s="3">
        <v>0</v>
      </c>
      <c r="W122" s="3" t="s">
        <v>30</v>
      </c>
      <c r="X122" s="1"/>
      <c r="Y122" s="1"/>
      <c r="Z122" s="3" t="s">
        <v>30</v>
      </c>
    </row>
    <row r="123" spans="1:26" ht="26.25">
      <c r="A123" s="3">
        <v>92483</v>
      </c>
      <c r="B123" s="4" t="s">
        <v>638</v>
      </c>
      <c r="C123" s="3">
        <v>409</v>
      </c>
      <c r="D123" s="11">
        <v>121</v>
      </c>
      <c r="E123" s="11">
        <v>1</v>
      </c>
      <c r="F123" s="3" t="s">
        <v>632</v>
      </c>
      <c r="G123" s="1"/>
      <c r="H123" s="3" t="s">
        <v>345</v>
      </c>
      <c r="I123" s="3">
        <v>2018</v>
      </c>
      <c r="J123" s="8">
        <v>22</v>
      </c>
      <c r="K123" s="3" t="s">
        <v>345</v>
      </c>
      <c r="L123" s="3" t="s">
        <v>59</v>
      </c>
      <c r="M123" s="3" t="s">
        <v>36</v>
      </c>
      <c r="N123" s="3" t="s">
        <v>28</v>
      </c>
      <c r="O123" s="3" t="s">
        <v>216</v>
      </c>
      <c r="P123" s="1"/>
      <c r="Q123" s="1"/>
      <c r="R123" s="4" t="s">
        <v>639</v>
      </c>
      <c r="S123" s="3">
        <v>0.2</v>
      </c>
      <c r="T123" s="3">
        <v>5.0999999999999996</v>
      </c>
      <c r="U123" s="3">
        <v>2500</v>
      </c>
      <c r="V123" s="3">
        <v>0</v>
      </c>
      <c r="W123" s="3" t="s">
        <v>30</v>
      </c>
      <c r="X123" s="1"/>
      <c r="Y123" s="3" t="s">
        <v>640</v>
      </c>
      <c r="Z123" s="3" t="s">
        <v>30</v>
      </c>
    </row>
    <row r="124" spans="1:26" ht="26.25">
      <c r="A124" s="3">
        <v>92403</v>
      </c>
      <c r="B124" s="4" t="s">
        <v>344</v>
      </c>
      <c r="C124" s="3">
        <v>2617</v>
      </c>
      <c r="D124" s="11">
        <v>122</v>
      </c>
      <c r="E124" s="11">
        <v>1</v>
      </c>
      <c r="F124" s="3" t="s">
        <v>334</v>
      </c>
      <c r="G124" s="1"/>
      <c r="H124" s="3" t="s">
        <v>345</v>
      </c>
      <c r="I124" s="3">
        <v>2018</v>
      </c>
      <c r="J124" s="8">
        <v>22</v>
      </c>
      <c r="K124" s="3" t="s">
        <v>345</v>
      </c>
      <c r="L124" s="3" t="s">
        <v>59</v>
      </c>
      <c r="M124" s="3" t="s">
        <v>80</v>
      </c>
      <c r="N124" s="3" t="s">
        <v>28</v>
      </c>
      <c r="O124" s="3" t="s">
        <v>95</v>
      </c>
      <c r="P124" s="3" t="s">
        <v>91</v>
      </c>
      <c r="Q124" s="3" t="s">
        <v>336</v>
      </c>
      <c r="R124" s="4" t="s">
        <v>346</v>
      </c>
      <c r="S124" s="3">
        <v>0.6</v>
      </c>
      <c r="T124" s="3">
        <v>5.3</v>
      </c>
      <c r="U124" s="3">
        <v>450</v>
      </c>
      <c r="V124" s="3">
        <v>0</v>
      </c>
      <c r="W124" s="3" t="s">
        <v>30</v>
      </c>
      <c r="X124" s="1"/>
      <c r="Y124" s="1"/>
      <c r="Z124" s="3" t="s">
        <v>30</v>
      </c>
    </row>
    <row r="125" spans="1:26" ht="26.25">
      <c r="A125" s="3">
        <v>92401</v>
      </c>
      <c r="B125" s="4" t="s">
        <v>333</v>
      </c>
      <c r="C125" s="3">
        <v>2617</v>
      </c>
      <c r="D125" s="11">
        <v>123</v>
      </c>
      <c r="E125" s="11">
        <v>1</v>
      </c>
      <c r="F125" s="3" t="s">
        <v>334</v>
      </c>
      <c r="G125" s="1"/>
      <c r="H125" s="3" t="s">
        <v>335</v>
      </c>
      <c r="I125" s="3">
        <v>2018</v>
      </c>
      <c r="J125" s="8">
        <v>23</v>
      </c>
      <c r="K125" s="3" t="s">
        <v>335</v>
      </c>
      <c r="L125" s="3" t="s">
        <v>59</v>
      </c>
      <c r="M125" s="3" t="s">
        <v>105</v>
      </c>
      <c r="N125" s="3" t="s">
        <v>28</v>
      </c>
      <c r="O125" s="3" t="s">
        <v>95</v>
      </c>
      <c r="P125" s="3" t="s">
        <v>91</v>
      </c>
      <c r="Q125" s="3" t="s">
        <v>336</v>
      </c>
      <c r="R125" s="4" t="s">
        <v>337</v>
      </c>
      <c r="S125" s="3">
        <v>1</v>
      </c>
      <c r="T125" s="3">
        <v>5.5</v>
      </c>
      <c r="U125" s="3">
        <v>450</v>
      </c>
      <c r="V125" s="3">
        <v>0</v>
      </c>
      <c r="W125" s="3" t="s">
        <v>30</v>
      </c>
      <c r="X125" s="1"/>
      <c r="Y125" s="3" t="s">
        <v>338</v>
      </c>
      <c r="Z125" s="3" t="s">
        <v>30</v>
      </c>
    </row>
    <row r="126" spans="1:26" ht="26.25">
      <c r="A126" s="3">
        <v>92441</v>
      </c>
      <c r="B126" s="4" t="s">
        <v>494</v>
      </c>
      <c r="C126" s="3">
        <v>2398</v>
      </c>
      <c r="D126" s="11">
        <v>124</v>
      </c>
      <c r="E126" s="11">
        <v>1</v>
      </c>
      <c r="F126" s="3" t="s">
        <v>481</v>
      </c>
      <c r="G126" s="1"/>
      <c r="H126" s="3" t="s">
        <v>199</v>
      </c>
      <c r="I126" s="3">
        <v>2018</v>
      </c>
      <c r="J126" s="8">
        <v>25</v>
      </c>
      <c r="K126" s="3" t="s">
        <v>72</v>
      </c>
      <c r="L126" s="3" t="s">
        <v>59</v>
      </c>
      <c r="M126" s="3" t="s">
        <v>151</v>
      </c>
      <c r="N126" s="3" t="s">
        <v>28</v>
      </c>
      <c r="O126" s="3" t="s">
        <v>216</v>
      </c>
      <c r="P126" s="3" t="s">
        <v>482</v>
      </c>
      <c r="Q126" s="1"/>
      <c r="R126" s="4" t="s">
        <v>495</v>
      </c>
      <c r="S126" s="3">
        <v>0.5</v>
      </c>
      <c r="T126" s="3">
        <v>6.4</v>
      </c>
      <c r="U126" s="3">
        <v>870</v>
      </c>
      <c r="V126" s="3">
        <v>0</v>
      </c>
      <c r="W126" s="3" t="s">
        <v>30</v>
      </c>
      <c r="X126" s="1"/>
      <c r="Y126" s="1"/>
      <c r="Z126" s="3" t="s">
        <v>30</v>
      </c>
    </row>
    <row r="127" spans="1:26" ht="26.25">
      <c r="A127" s="3">
        <v>92442</v>
      </c>
      <c r="B127" s="4" t="s">
        <v>496</v>
      </c>
      <c r="C127" s="3">
        <v>2398</v>
      </c>
      <c r="D127" s="11">
        <v>125</v>
      </c>
      <c r="E127" s="11">
        <v>1</v>
      </c>
      <c r="F127" s="3" t="s">
        <v>481</v>
      </c>
      <c r="G127" s="1"/>
      <c r="H127" s="3" t="s">
        <v>199</v>
      </c>
      <c r="I127" s="3">
        <v>2018</v>
      </c>
      <c r="J127" s="8">
        <v>25</v>
      </c>
      <c r="K127" s="3" t="s">
        <v>72</v>
      </c>
      <c r="L127" s="3" t="s">
        <v>59</v>
      </c>
      <c r="M127" s="3" t="s">
        <v>151</v>
      </c>
      <c r="N127" s="3" t="s">
        <v>28</v>
      </c>
      <c r="O127" s="3" t="s">
        <v>216</v>
      </c>
      <c r="P127" s="3" t="s">
        <v>482</v>
      </c>
      <c r="Q127" s="1"/>
      <c r="R127" s="4" t="s">
        <v>495</v>
      </c>
      <c r="S127" s="3">
        <v>0.5</v>
      </c>
      <c r="T127" s="3">
        <v>6.4</v>
      </c>
      <c r="U127" s="3">
        <v>870</v>
      </c>
      <c r="V127" s="3">
        <v>0</v>
      </c>
      <c r="W127" s="3" t="s">
        <v>30</v>
      </c>
      <c r="X127" s="1"/>
      <c r="Y127" s="1"/>
      <c r="Z127" s="3" t="s">
        <v>30</v>
      </c>
    </row>
    <row r="128" spans="1:26" ht="26.25">
      <c r="A128" s="3">
        <v>92385</v>
      </c>
      <c r="B128" s="4" t="s">
        <v>304</v>
      </c>
      <c r="C128" s="3">
        <v>190</v>
      </c>
      <c r="D128" s="11">
        <v>126</v>
      </c>
      <c r="E128" s="11">
        <v>1</v>
      </c>
      <c r="F128" s="3" t="s">
        <v>293</v>
      </c>
      <c r="G128" s="1"/>
      <c r="H128" s="3" t="s">
        <v>199</v>
      </c>
      <c r="I128" s="3">
        <v>2017</v>
      </c>
      <c r="J128" s="8">
        <v>25</v>
      </c>
      <c r="K128" s="3" t="s">
        <v>72</v>
      </c>
      <c r="L128" s="3" t="s">
        <v>59</v>
      </c>
      <c r="M128" s="3" t="s">
        <v>36</v>
      </c>
      <c r="N128" s="3" t="s">
        <v>28</v>
      </c>
      <c r="O128" s="3" t="s">
        <v>140</v>
      </c>
      <c r="P128" s="3" t="s">
        <v>296</v>
      </c>
      <c r="Q128" s="1"/>
      <c r="R128" s="4" t="s">
        <v>305</v>
      </c>
      <c r="S128" s="3">
        <v>0.1</v>
      </c>
      <c r="T128" s="3">
        <v>5.3</v>
      </c>
      <c r="U128" s="3">
        <v>3650</v>
      </c>
      <c r="V128" s="3">
        <v>0</v>
      </c>
      <c r="W128" s="3" t="s">
        <v>30</v>
      </c>
      <c r="X128" s="1"/>
      <c r="Y128" s="1"/>
      <c r="Z128" s="3" t="s">
        <v>30</v>
      </c>
    </row>
    <row r="129" spans="1:26" ht="26.25">
      <c r="A129" s="3">
        <v>92232</v>
      </c>
      <c r="B129" s="4" t="s">
        <v>70</v>
      </c>
      <c r="C129" s="3">
        <v>48</v>
      </c>
      <c r="D129" s="11">
        <v>127</v>
      </c>
      <c r="E129" s="11">
        <v>1</v>
      </c>
      <c r="F129" s="3" t="s">
        <v>63</v>
      </c>
      <c r="G129" s="1"/>
      <c r="H129" s="3" t="s">
        <v>71</v>
      </c>
      <c r="I129" s="3">
        <v>2017</v>
      </c>
      <c r="J129" s="8">
        <v>25</v>
      </c>
      <c r="K129" s="3" t="s">
        <v>72</v>
      </c>
      <c r="L129" s="3" t="s">
        <v>59</v>
      </c>
      <c r="M129" s="3" t="s">
        <v>36</v>
      </c>
      <c r="N129" s="3" t="s">
        <v>28</v>
      </c>
      <c r="O129" s="3" t="s">
        <v>29</v>
      </c>
      <c r="P129" s="3" t="s">
        <v>73</v>
      </c>
      <c r="Q129" s="3" t="s">
        <v>74</v>
      </c>
      <c r="R129" s="4" t="s">
        <v>75</v>
      </c>
      <c r="S129" s="3">
        <v>0.7</v>
      </c>
      <c r="T129" s="3">
        <v>4.4000000000000004</v>
      </c>
      <c r="U129" s="3">
        <v>6300</v>
      </c>
      <c r="V129" s="3">
        <v>0</v>
      </c>
      <c r="W129" s="3" t="s">
        <v>30</v>
      </c>
      <c r="X129" s="1"/>
      <c r="Y129" s="3" t="s">
        <v>76</v>
      </c>
      <c r="Z129" s="3" t="s">
        <v>30</v>
      </c>
    </row>
    <row r="130" spans="1:26" ht="26.25">
      <c r="A130" s="3">
        <v>92414</v>
      </c>
      <c r="B130" s="4" t="s">
        <v>391</v>
      </c>
      <c r="C130" s="3">
        <v>20</v>
      </c>
      <c r="D130" s="11">
        <v>128</v>
      </c>
      <c r="E130" s="11">
        <v>1</v>
      </c>
      <c r="F130" s="3" t="s">
        <v>367</v>
      </c>
      <c r="G130" s="1"/>
      <c r="H130" s="3" t="s">
        <v>199</v>
      </c>
      <c r="I130" s="3">
        <v>2016</v>
      </c>
      <c r="J130" s="8">
        <v>25</v>
      </c>
      <c r="K130" s="3" t="s">
        <v>72</v>
      </c>
      <c r="L130" s="3" t="s">
        <v>59</v>
      </c>
      <c r="M130" s="3" t="s">
        <v>36</v>
      </c>
      <c r="N130" s="3" t="s">
        <v>28</v>
      </c>
      <c r="O130" s="3" t="s">
        <v>140</v>
      </c>
      <c r="P130" s="3" t="s">
        <v>392</v>
      </c>
      <c r="Q130" s="1"/>
      <c r="R130" s="4" t="s">
        <v>393</v>
      </c>
      <c r="S130" s="3">
        <v>0.3</v>
      </c>
      <c r="T130" s="3">
        <v>4.9000000000000004</v>
      </c>
      <c r="U130" s="3">
        <v>4870</v>
      </c>
      <c r="V130" s="3">
        <v>0</v>
      </c>
      <c r="W130" s="3" t="s">
        <v>30</v>
      </c>
      <c r="X130" s="1"/>
      <c r="Y130" s="3" t="s">
        <v>394</v>
      </c>
      <c r="Z130" s="3" t="s">
        <v>30</v>
      </c>
    </row>
    <row r="131" spans="1:26" ht="26.25">
      <c r="A131" s="3">
        <v>92438</v>
      </c>
      <c r="B131" s="4" t="s">
        <v>488</v>
      </c>
      <c r="C131" s="3">
        <v>2398</v>
      </c>
      <c r="D131" s="11">
        <v>129</v>
      </c>
      <c r="E131" s="11">
        <v>1</v>
      </c>
      <c r="F131" s="3" t="s">
        <v>481</v>
      </c>
      <c r="G131" s="1"/>
      <c r="H131" s="3" t="s">
        <v>199</v>
      </c>
      <c r="I131" s="3">
        <v>2016</v>
      </c>
      <c r="J131" s="8">
        <v>25</v>
      </c>
      <c r="K131" s="3" t="s">
        <v>72</v>
      </c>
      <c r="L131" s="3" t="s">
        <v>59</v>
      </c>
      <c r="M131" s="3" t="s">
        <v>151</v>
      </c>
      <c r="N131" s="3" t="s">
        <v>28</v>
      </c>
      <c r="O131" s="3" t="s">
        <v>216</v>
      </c>
      <c r="P131" s="3" t="s">
        <v>482</v>
      </c>
      <c r="Q131" s="1"/>
      <c r="R131" s="4" t="s">
        <v>489</v>
      </c>
      <c r="S131" s="3">
        <v>0.5</v>
      </c>
      <c r="T131" s="3">
        <v>6.4</v>
      </c>
      <c r="U131" s="3">
        <v>1350</v>
      </c>
      <c r="V131" s="3">
        <v>0</v>
      </c>
      <c r="W131" s="3" t="s">
        <v>30</v>
      </c>
      <c r="X131" s="1"/>
      <c r="Y131" s="1"/>
      <c r="Z131" s="3" t="s">
        <v>30</v>
      </c>
    </row>
    <row r="132" spans="1:26" ht="26.25">
      <c r="A132" s="3">
        <v>92440</v>
      </c>
      <c r="B132" s="4" t="s">
        <v>492</v>
      </c>
      <c r="C132" s="3">
        <v>2398</v>
      </c>
      <c r="D132" s="11">
        <v>130</v>
      </c>
      <c r="E132" s="11">
        <v>1</v>
      </c>
      <c r="F132" s="3" t="s">
        <v>481</v>
      </c>
      <c r="G132" s="1"/>
      <c r="H132" s="3" t="s">
        <v>139</v>
      </c>
      <c r="I132" s="3">
        <v>2017</v>
      </c>
      <c r="J132" s="8">
        <v>26</v>
      </c>
      <c r="K132" s="3" t="s">
        <v>139</v>
      </c>
      <c r="L132" s="3" t="s">
        <v>59</v>
      </c>
      <c r="M132" s="3" t="s">
        <v>151</v>
      </c>
      <c r="N132" s="3" t="s">
        <v>28</v>
      </c>
      <c r="O132" s="3" t="s">
        <v>216</v>
      </c>
      <c r="P132" s="3" t="s">
        <v>482</v>
      </c>
      <c r="Q132" s="1"/>
      <c r="R132" s="4" t="s">
        <v>493</v>
      </c>
      <c r="S132" s="3">
        <v>0.5</v>
      </c>
      <c r="T132" s="3">
        <v>6.7</v>
      </c>
      <c r="U132" s="3">
        <v>1830</v>
      </c>
      <c r="V132" s="3">
        <v>0</v>
      </c>
      <c r="W132" s="3" t="s">
        <v>30</v>
      </c>
      <c r="X132" s="1"/>
      <c r="Y132" s="1"/>
      <c r="Z132" s="3" t="s">
        <v>30</v>
      </c>
    </row>
    <row r="133" spans="1:26" ht="26.25">
      <c r="A133" s="3">
        <v>92282</v>
      </c>
      <c r="B133" s="4" t="s">
        <v>137</v>
      </c>
      <c r="C133" s="3">
        <v>1932</v>
      </c>
      <c r="D133" s="11">
        <v>131</v>
      </c>
      <c r="E133" s="11">
        <v>1</v>
      </c>
      <c r="F133" s="3" t="s">
        <v>138</v>
      </c>
      <c r="G133" s="1"/>
      <c r="H133" s="3" t="s">
        <v>139</v>
      </c>
      <c r="I133" s="3">
        <v>2015</v>
      </c>
      <c r="J133" s="8">
        <v>26</v>
      </c>
      <c r="K133" s="3" t="s">
        <v>139</v>
      </c>
      <c r="L133" s="3" t="s">
        <v>59</v>
      </c>
      <c r="M133" s="3" t="s">
        <v>36</v>
      </c>
      <c r="N133" s="3" t="s">
        <v>28</v>
      </c>
      <c r="O133" s="3" t="s">
        <v>140</v>
      </c>
      <c r="P133" s="3" t="s">
        <v>141</v>
      </c>
      <c r="Q133" s="3" t="s">
        <v>142</v>
      </c>
      <c r="R133" s="4" t="s">
        <v>143</v>
      </c>
      <c r="S133" s="3">
        <v>0.4</v>
      </c>
      <c r="T133" s="3">
        <v>5.4</v>
      </c>
      <c r="U133" s="3">
        <v>520</v>
      </c>
      <c r="V133" s="3">
        <v>0</v>
      </c>
      <c r="W133" s="3" t="s">
        <v>30</v>
      </c>
      <c r="X133" s="1"/>
      <c r="Y133" s="3" t="s">
        <v>144</v>
      </c>
      <c r="Z133" s="3" t="s">
        <v>30</v>
      </c>
    </row>
    <row r="134" spans="1:26" ht="26.25">
      <c r="A134" s="3">
        <v>92402</v>
      </c>
      <c r="B134" s="4" t="s">
        <v>339</v>
      </c>
      <c r="C134" s="3">
        <v>2617</v>
      </c>
      <c r="D134" s="11">
        <v>132</v>
      </c>
      <c r="E134" s="11">
        <v>1</v>
      </c>
      <c r="F134" s="3" t="s">
        <v>334</v>
      </c>
      <c r="G134" s="1"/>
      <c r="H134" s="3" t="s">
        <v>340</v>
      </c>
      <c r="I134" s="3">
        <v>2018</v>
      </c>
      <c r="J134" s="8">
        <v>27</v>
      </c>
      <c r="K134" s="3" t="s">
        <v>111</v>
      </c>
      <c r="L134" s="3" t="s">
        <v>59</v>
      </c>
      <c r="M134" s="3" t="s">
        <v>36</v>
      </c>
      <c r="N134" s="3" t="s">
        <v>28</v>
      </c>
      <c r="O134" s="3" t="s">
        <v>95</v>
      </c>
      <c r="P134" s="3" t="s">
        <v>341</v>
      </c>
      <c r="Q134" s="3" t="s">
        <v>342</v>
      </c>
      <c r="R134" s="4" t="s">
        <v>343</v>
      </c>
      <c r="S134" s="3">
        <v>0.4</v>
      </c>
      <c r="T134" s="3">
        <v>6</v>
      </c>
      <c r="U134" s="3">
        <v>450</v>
      </c>
      <c r="V134" s="3">
        <v>0</v>
      </c>
      <c r="W134" s="3" t="s">
        <v>30</v>
      </c>
      <c r="X134" s="1"/>
      <c r="Y134" s="3" t="s">
        <v>338</v>
      </c>
      <c r="Z134" s="3" t="s">
        <v>30</v>
      </c>
    </row>
    <row r="135" spans="1:26" ht="26.25">
      <c r="A135" s="3">
        <v>92407</v>
      </c>
      <c r="B135" s="4" t="s">
        <v>361</v>
      </c>
      <c r="C135" s="3">
        <v>1372</v>
      </c>
      <c r="D135" s="11">
        <v>133</v>
      </c>
      <c r="E135" s="11">
        <v>1</v>
      </c>
      <c r="F135" s="3" t="s">
        <v>348</v>
      </c>
      <c r="G135" s="1"/>
      <c r="H135" s="3" t="s">
        <v>340</v>
      </c>
      <c r="I135" s="3">
        <v>2017</v>
      </c>
      <c r="J135" s="8">
        <v>27</v>
      </c>
      <c r="K135" s="3" t="s">
        <v>111</v>
      </c>
      <c r="L135" s="3" t="s">
        <v>59</v>
      </c>
      <c r="M135" s="3" t="s">
        <v>80</v>
      </c>
      <c r="N135" s="3" t="s">
        <v>28</v>
      </c>
      <c r="O135" s="3" t="s">
        <v>81</v>
      </c>
      <c r="P135" s="1"/>
      <c r="Q135" s="1"/>
      <c r="R135" s="4" t="s">
        <v>362</v>
      </c>
      <c r="S135" s="3">
        <v>0.5</v>
      </c>
      <c r="T135" s="3">
        <v>5.0999999999999996</v>
      </c>
      <c r="U135" s="3">
        <v>4580</v>
      </c>
      <c r="V135" s="3">
        <v>0</v>
      </c>
      <c r="W135" s="3" t="s">
        <v>30</v>
      </c>
      <c r="X135" s="1"/>
      <c r="Y135" s="1"/>
      <c r="Z135" s="3" t="s">
        <v>30</v>
      </c>
    </row>
    <row r="136" spans="1:26" ht="26.25">
      <c r="A136" s="3">
        <v>92399</v>
      </c>
      <c r="B136" s="4" t="s">
        <v>324</v>
      </c>
      <c r="C136" s="3">
        <v>237</v>
      </c>
      <c r="D136" s="11">
        <v>134</v>
      </c>
      <c r="E136" s="11">
        <v>1</v>
      </c>
      <c r="F136" s="3" t="s">
        <v>325</v>
      </c>
      <c r="G136" s="1"/>
      <c r="H136" s="3" t="s">
        <v>162</v>
      </c>
      <c r="I136" s="3">
        <v>2018</v>
      </c>
      <c r="J136" s="8">
        <v>28</v>
      </c>
      <c r="K136" s="3" t="s">
        <v>162</v>
      </c>
      <c r="L136" s="3" t="s">
        <v>59</v>
      </c>
      <c r="M136" s="3" t="s">
        <v>51</v>
      </c>
      <c r="N136" s="3" t="s">
        <v>28</v>
      </c>
      <c r="O136" s="3" t="s">
        <v>81</v>
      </c>
      <c r="P136" s="3" t="s">
        <v>326</v>
      </c>
      <c r="Q136" s="3" t="s">
        <v>327</v>
      </c>
      <c r="R136" s="4" t="s">
        <v>328</v>
      </c>
      <c r="S136" s="3">
        <v>0.9</v>
      </c>
      <c r="T136" s="3">
        <v>5.8</v>
      </c>
      <c r="U136" s="3">
        <v>11000</v>
      </c>
      <c r="V136" s="3">
        <v>0</v>
      </c>
      <c r="W136" s="3" t="s">
        <v>30</v>
      </c>
      <c r="X136" s="1"/>
      <c r="Y136" s="3" t="s">
        <v>329</v>
      </c>
      <c r="Z136" s="3" t="s">
        <v>30</v>
      </c>
    </row>
    <row r="137" spans="1:26" ht="26.25">
      <c r="A137" s="3">
        <v>92384</v>
      </c>
      <c r="B137" s="4" t="s">
        <v>302</v>
      </c>
      <c r="C137" s="3">
        <v>190</v>
      </c>
      <c r="D137" s="11">
        <v>135</v>
      </c>
      <c r="E137" s="11">
        <v>1</v>
      </c>
      <c r="F137" s="3" t="s">
        <v>293</v>
      </c>
      <c r="G137" s="1"/>
      <c r="H137" s="3" t="s">
        <v>162</v>
      </c>
      <c r="I137" s="3">
        <v>2017</v>
      </c>
      <c r="J137" s="8">
        <v>28</v>
      </c>
      <c r="K137" s="3" t="s">
        <v>162</v>
      </c>
      <c r="L137" s="3" t="s">
        <v>59</v>
      </c>
      <c r="M137" s="3" t="s">
        <v>36</v>
      </c>
      <c r="N137" s="3" t="s">
        <v>28</v>
      </c>
      <c r="O137" s="3" t="s">
        <v>140</v>
      </c>
      <c r="P137" s="3" t="s">
        <v>296</v>
      </c>
      <c r="Q137" s="1"/>
      <c r="R137" s="4" t="s">
        <v>303</v>
      </c>
      <c r="S137" s="3">
        <v>0.2</v>
      </c>
      <c r="T137" s="3">
        <v>5.4</v>
      </c>
      <c r="U137" s="3">
        <v>3200</v>
      </c>
      <c r="V137" s="3">
        <v>0</v>
      </c>
      <c r="W137" s="3" t="s">
        <v>30</v>
      </c>
      <c r="X137" s="1"/>
      <c r="Y137" s="1"/>
      <c r="Z137" s="3" t="s">
        <v>30</v>
      </c>
    </row>
    <row r="138" spans="1:26" ht="26.25">
      <c r="A138" s="3">
        <v>92287</v>
      </c>
      <c r="B138" s="4" t="s">
        <v>161</v>
      </c>
      <c r="C138" s="3">
        <v>1932</v>
      </c>
      <c r="D138" s="11">
        <v>136</v>
      </c>
      <c r="E138" s="11">
        <v>1</v>
      </c>
      <c r="F138" s="3" t="s">
        <v>138</v>
      </c>
      <c r="G138" s="1"/>
      <c r="H138" s="3" t="s">
        <v>162</v>
      </c>
      <c r="I138" s="3">
        <v>2016</v>
      </c>
      <c r="J138" s="8">
        <v>28</v>
      </c>
      <c r="K138" s="3" t="s">
        <v>162</v>
      </c>
      <c r="L138" s="3" t="s">
        <v>59</v>
      </c>
      <c r="M138" s="3" t="s">
        <v>36</v>
      </c>
      <c r="N138" s="3" t="s">
        <v>28</v>
      </c>
      <c r="O138" s="3" t="s">
        <v>140</v>
      </c>
      <c r="P138" s="3" t="s">
        <v>141</v>
      </c>
      <c r="Q138" s="3" t="s">
        <v>142</v>
      </c>
      <c r="R138" s="4" t="s">
        <v>163</v>
      </c>
      <c r="S138" s="3">
        <v>0.1</v>
      </c>
      <c r="T138" s="3">
        <v>6</v>
      </c>
      <c r="U138" s="3">
        <v>2960</v>
      </c>
      <c r="V138" s="3">
        <v>0</v>
      </c>
      <c r="W138" s="3" t="s">
        <v>30</v>
      </c>
      <c r="X138" s="1"/>
      <c r="Y138" s="3" t="s">
        <v>164</v>
      </c>
      <c r="Z138" s="3" t="s">
        <v>30</v>
      </c>
    </row>
    <row r="139" spans="1:26" ht="26.25">
      <c r="A139" s="3">
        <v>92505</v>
      </c>
      <c r="B139" s="4" t="s">
        <v>707</v>
      </c>
      <c r="C139" s="3">
        <v>1595</v>
      </c>
      <c r="D139" s="11">
        <v>137</v>
      </c>
      <c r="E139" s="11">
        <v>1</v>
      </c>
      <c r="F139" s="3" t="s">
        <v>702</v>
      </c>
      <c r="G139" s="1"/>
      <c r="H139" s="3" t="s">
        <v>162</v>
      </c>
      <c r="I139" s="3">
        <v>2015</v>
      </c>
      <c r="J139" s="8">
        <v>28</v>
      </c>
      <c r="K139" s="3" t="s">
        <v>162</v>
      </c>
      <c r="L139" s="3" t="s">
        <v>59</v>
      </c>
      <c r="M139" s="3" t="s">
        <v>51</v>
      </c>
      <c r="N139" s="3" t="s">
        <v>28</v>
      </c>
      <c r="O139" s="3" t="s">
        <v>216</v>
      </c>
      <c r="P139" s="3" t="s">
        <v>708</v>
      </c>
      <c r="Q139" s="3" t="s">
        <v>709</v>
      </c>
      <c r="R139" s="4" t="s">
        <v>710</v>
      </c>
      <c r="S139" s="3">
        <v>0.5</v>
      </c>
      <c r="T139" s="3">
        <v>5.7</v>
      </c>
      <c r="U139" s="3">
        <v>1575</v>
      </c>
      <c r="V139" s="3">
        <v>0</v>
      </c>
      <c r="W139" s="3" t="s">
        <v>30</v>
      </c>
      <c r="X139" s="1"/>
      <c r="Y139" s="1"/>
      <c r="Z139" s="3" t="s">
        <v>30</v>
      </c>
    </row>
    <row r="140" spans="1:26" ht="26.25">
      <c r="A140" s="3">
        <v>92443</v>
      </c>
      <c r="B140" s="4" t="s">
        <v>497</v>
      </c>
      <c r="C140" s="3">
        <v>2398</v>
      </c>
      <c r="D140" s="11">
        <v>138</v>
      </c>
      <c r="E140" s="11">
        <v>1</v>
      </c>
      <c r="F140" s="3" t="s">
        <v>481</v>
      </c>
      <c r="G140" s="1"/>
      <c r="H140" s="3" t="s">
        <v>58</v>
      </c>
      <c r="I140" s="3">
        <v>2018</v>
      </c>
      <c r="J140" s="8">
        <v>29</v>
      </c>
      <c r="K140" s="3" t="s">
        <v>58</v>
      </c>
      <c r="L140" s="3" t="s">
        <v>59</v>
      </c>
      <c r="M140" s="3" t="s">
        <v>151</v>
      </c>
      <c r="N140" s="3" t="s">
        <v>28</v>
      </c>
      <c r="O140" s="3" t="s">
        <v>216</v>
      </c>
      <c r="P140" s="3" t="s">
        <v>482</v>
      </c>
      <c r="Q140" s="1"/>
      <c r="R140" s="4" t="s">
        <v>498</v>
      </c>
      <c r="S140" s="3">
        <v>0.9</v>
      </c>
      <c r="T140" s="3">
        <v>5.0999999999999996</v>
      </c>
      <c r="U140" s="3">
        <v>590</v>
      </c>
      <c r="V140" s="3">
        <v>0</v>
      </c>
      <c r="W140" s="3" t="s">
        <v>30</v>
      </c>
      <c r="X140" s="1"/>
      <c r="Y140" s="1"/>
      <c r="Z140" s="3" t="s">
        <v>30</v>
      </c>
    </row>
    <row r="141" spans="1:26" ht="26.25">
      <c r="A141" s="3">
        <v>92411</v>
      </c>
      <c r="B141" s="4" t="s">
        <v>377</v>
      </c>
      <c r="C141" s="3">
        <v>20</v>
      </c>
      <c r="D141" s="11">
        <v>139</v>
      </c>
      <c r="E141" s="11">
        <v>1</v>
      </c>
      <c r="F141" s="3" t="s">
        <v>367</v>
      </c>
      <c r="G141" s="1"/>
      <c r="H141" s="3" t="s">
        <v>378</v>
      </c>
      <c r="I141" s="3">
        <v>2017</v>
      </c>
      <c r="J141" s="8">
        <v>29</v>
      </c>
      <c r="K141" s="3" t="s">
        <v>58</v>
      </c>
      <c r="L141" s="3" t="s">
        <v>59</v>
      </c>
      <c r="M141" s="3" t="s">
        <v>379</v>
      </c>
      <c r="N141" s="3" t="s">
        <v>28</v>
      </c>
      <c r="O141" s="3" t="s">
        <v>380</v>
      </c>
      <c r="P141" s="1"/>
      <c r="Q141" s="1"/>
      <c r="R141" s="4" t="s">
        <v>381</v>
      </c>
      <c r="S141" s="3">
        <v>0.3</v>
      </c>
      <c r="T141" s="3">
        <v>4.8</v>
      </c>
      <c r="U141" s="3">
        <v>5000</v>
      </c>
      <c r="V141" s="3">
        <v>0</v>
      </c>
      <c r="W141" s="3" t="s">
        <v>30</v>
      </c>
      <c r="X141" s="1"/>
      <c r="Y141" s="3" t="s">
        <v>382</v>
      </c>
      <c r="Z141" s="3" t="s">
        <v>30</v>
      </c>
    </row>
    <row r="142" spans="1:26" ht="26.25">
      <c r="A142" s="3">
        <v>92230</v>
      </c>
      <c r="B142" s="4" t="s">
        <v>56</v>
      </c>
      <c r="C142" s="3">
        <v>502</v>
      </c>
      <c r="D142" s="11">
        <v>140</v>
      </c>
      <c r="E142" s="11">
        <v>1</v>
      </c>
      <c r="F142" s="3" t="s">
        <v>32</v>
      </c>
      <c r="G142" s="1"/>
      <c r="H142" s="3" t="s">
        <v>57</v>
      </c>
      <c r="I142" s="3">
        <v>2017</v>
      </c>
      <c r="J142" s="8">
        <v>29</v>
      </c>
      <c r="K142" s="3" t="s">
        <v>58</v>
      </c>
      <c r="L142" s="3" t="s">
        <v>59</v>
      </c>
      <c r="M142" s="3" t="s">
        <v>51</v>
      </c>
      <c r="N142" s="3" t="s">
        <v>28</v>
      </c>
      <c r="O142" s="3" t="s">
        <v>29</v>
      </c>
      <c r="P142" s="1"/>
      <c r="Q142" s="1"/>
      <c r="R142" s="4" t="s">
        <v>60</v>
      </c>
      <c r="S142" s="3">
        <v>0.9</v>
      </c>
      <c r="T142" s="3">
        <v>5</v>
      </c>
      <c r="U142" s="3">
        <v>1500</v>
      </c>
      <c r="V142" s="3">
        <v>0</v>
      </c>
      <c r="W142" s="3" t="s">
        <v>30</v>
      </c>
      <c r="X142" s="1"/>
      <c r="Y142" s="3" t="s">
        <v>61</v>
      </c>
      <c r="Z142" s="3" t="s">
        <v>30</v>
      </c>
    </row>
    <row r="143" spans="1:26" ht="26.25">
      <c r="A143" s="3">
        <v>92352</v>
      </c>
      <c r="B143" s="4" t="s">
        <v>226</v>
      </c>
      <c r="C143" s="3">
        <v>452</v>
      </c>
      <c r="D143" s="11">
        <v>141</v>
      </c>
      <c r="E143" s="11">
        <v>1</v>
      </c>
      <c r="F143" s="3" t="s">
        <v>223</v>
      </c>
      <c r="G143" s="1"/>
      <c r="H143" s="3" t="s">
        <v>227</v>
      </c>
      <c r="I143" s="3">
        <v>2017</v>
      </c>
      <c r="J143" s="8">
        <v>29</v>
      </c>
      <c r="K143" s="3" t="s">
        <v>58</v>
      </c>
      <c r="L143" s="3" t="s">
        <v>59</v>
      </c>
      <c r="M143" s="3" t="s">
        <v>51</v>
      </c>
      <c r="N143" s="3" t="s">
        <v>28</v>
      </c>
      <c r="O143" s="1"/>
      <c r="P143" s="1"/>
      <c r="Q143" s="1"/>
      <c r="R143" s="4" t="s">
        <v>228</v>
      </c>
      <c r="S143" s="3">
        <v>0.9</v>
      </c>
      <c r="T143" s="3">
        <v>5.2</v>
      </c>
      <c r="U143" s="3">
        <v>1500</v>
      </c>
      <c r="V143" s="3">
        <v>0</v>
      </c>
      <c r="W143" s="3" t="s">
        <v>30</v>
      </c>
      <c r="X143" s="1"/>
      <c r="Y143" s="1"/>
      <c r="Z143" s="3" t="s">
        <v>30</v>
      </c>
    </row>
    <row r="144" spans="1:26" ht="26.25">
      <c r="A144" s="3">
        <v>92252</v>
      </c>
      <c r="B144" s="4" t="s">
        <v>115</v>
      </c>
      <c r="C144" s="3">
        <v>516</v>
      </c>
      <c r="D144" s="11">
        <v>142</v>
      </c>
      <c r="E144" s="11">
        <v>1</v>
      </c>
      <c r="F144" s="3" t="s">
        <v>94</v>
      </c>
      <c r="G144" s="1"/>
      <c r="H144" s="3" t="s">
        <v>116</v>
      </c>
      <c r="I144" s="3">
        <v>0</v>
      </c>
      <c r="J144" s="8">
        <v>29</v>
      </c>
      <c r="K144" s="3" t="s">
        <v>58</v>
      </c>
      <c r="L144" s="3" t="s">
        <v>59</v>
      </c>
      <c r="M144" s="3" t="s">
        <v>36</v>
      </c>
      <c r="N144" s="3" t="s">
        <v>28</v>
      </c>
      <c r="O144" s="3" t="s">
        <v>95</v>
      </c>
      <c r="P144" s="1"/>
      <c r="Q144" s="1"/>
      <c r="R144" s="4" t="s">
        <v>117</v>
      </c>
      <c r="S144" s="3">
        <v>0.2</v>
      </c>
      <c r="T144" s="3">
        <v>6.1</v>
      </c>
      <c r="U144" s="3">
        <v>2240</v>
      </c>
      <c r="V144" s="3">
        <v>0</v>
      </c>
      <c r="W144" s="3" t="s">
        <v>30</v>
      </c>
      <c r="X144" s="1"/>
      <c r="Y144" s="3" t="s">
        <v>118</v>
      </c>
      <c r="Z144" s="3" t="s">
        <v>30</v>
      </c>
    </row>
    <row r="145" spans="1:26" ht="26.25">
      <c r="A145" s="3">
        <v>92425</v>
      </c>
      <c r="B145" s="4" t="s">
        <v>438</v>
      </c>
      <c r="C145" s="3">
        <v>96</v>
      </c>
      <c r="D145" s="11">
        <v>143</v>
      </c>
      <c r="E145" s="11">
        <v>1</v>
      </c>
      <c r="F145" s="3" t="s">
        <v>420</v>
      </c>
      <c r="G145" s="1"/>
      <c r="H145" s="3" t="s">
        <v>439</v>
      </c>
      <c r="I145" s="3">
        <v>2018</v>
      </c>
      <c r="J145" s="8">
        <v>30</v>
      </c>
      <c r="K145" s="3" t="s">
        <v>104</v>
      </c>
      <c r="L145" s="3" t="s">
        <v>59</v>
      </c>
      <c r="M145" s="3" t="s">
        <v>440</v>
      </c>
      <c r="N145" s="3" t="s">
        <v>423</v>
      </c>
      <c r="O145" s="3" t="s">
        <v>441</v>
      </c>
      <c r="P145" s="3" t="s">
        <v>425</v>
      </c>
      <c r="Q145" s="3" t="s">
        <v>426</v>
      </c>
      <c r="R145" s="4" t="s">
        <v>442</v>
      </c>
      <c r="S145" s="3">
        <v>2.7</v>
      </c>
      <c r="T145" s="3">
        <v>5.94</v>
      </c>
      <c r="U145" s="3">
        <v>6460</v>
      </c>
      <c r="V145" s="3">
        <v>0</v>
      </c>
      <c r="W145" s="3" t="s">
        <v>30</v>
      </c>
      <c r="X145" s="1"/>
      <c r="Y145" s="1"/>
      <c r="Z145" s="3" t="s">
        <v>30</v>
      </c>
    </row>
    <row r="146" spans="1:26" ht="26.25">
      <c r="A146" s="3">
        <v>92482</v>
      </c>
      <c r="B146" s="4" t="s">
        <v>635</v>
      </c>
      <c r="C146" s="3">
        <v>409</v>
      </c>
      <c r="D146" s="11">
        <v>144</v>
      </c>
      <c r="E146" s="11">
        <v>1</v>
      </c>
      <c r="F146" s="3" t="s">
        <v>632</v>
      </c>
      <c r="G146" s="1"/>
      <c r="H146" s="3" t="s">
        <v>373</v>
      </c>
      <c r="I146" s="3">
        <v>2018</v>
      </c>
      <c r="J146" s="8">
        <v>31</v>
      </c>
      <c r="K146" s="3" t="s">
        <v>373</v>
      </c>
      <c r="L146" s="3" t="s">
        <v>59</v>
      </c>
      <c r="M146" s="3" t="s">
        <v>51</v>
      </c>
      <c r="N146" s="3" t="s">
        <v>28</v>
      </c>
      <c r="O146" s="3" t="s">
        <v>216</v>
      </c>
      <c r="P146" s="1"/>
      <c r="Q146" s="1"/>
      <c r="R146" s="4" t="s">
        <v>636</v>
      </c>
      <c r="S146" s="3">
        <v>0.2</v>
      </c>
      <c r="T146" s="3">
        <v>5</v>
      </c>
      <c r="U146" s="3">
        <v>1000</v>
      </c>
      <c r="V146" s="3">
        <v>0</v>
      </c>
      <c r="W146" s="3" t="s">
        <v>30</v>
      </c>
      <c r="X146" s="1"/>
      <c r="Y146" s="3" t="s">
        <v>637</v>
      </c>
      <c r="Z146" s="3" t="s">
        <v>30</v>
      </c>
    </row>
    <row r="147" spans="1:26" ht="26.25">
      <c r="A147" s="3">
        <v>92410</v>
      </c>
      <c r="B147" s="4" t="s">
        <v>372</v>
      </c>
      <c r="C147" s="3">
        <v>20</v>
      </c>
      <c r="D147" s="11">
        <v>145</v>
      </c>
      <c r="E147" s="11">
        <v>1</v>
      </c>
      <c r="F147" s="3" t="s">
        <v>367</v>
      </c>
      <c r="G147" s="1"/>
      <c r="H147" s="3" t="s">
        <v>373</v>
      </c>
      <c r="I147" s="3">
        <v>2017</v>
      </c>
      <c r="J147" s="8">
        <v>31</v>
      </c>
      <c r="K147" s="3" t="s">
        <v>373</v>
      </c>
      <c r="L147" s="3" t="s">
        <v>59</v>
      </c>
      <c r="M147" s="3" t="s">
        <v>36</v>
      </c>
      <c r="N147" s="3" t="s">
        <v>28</v>
      </c>
      <c r="O147" s="3" t="s">
        <v>29</v>
      </c>
      <c r="P147" s="3" t="s">
        <v>52</v>
      </c>
      <c r="Q147" s="3" t="s">
        <v>374</v>
      </c>
      <c r="R147" s="4" t="s">
        <v>375</v>
      </c>
      <c r="S147" s="3">
        <v>0.3</v>
      </c>
      <c r="T147" s="3">
        <v>6.1</v>
      </c>
      <c r="U147" s="3">
        <v>4710</v>
      </c>
      <c r="V147" s="3">
        <v>0</v>
      </c>
      <c r="W147" s="3" t="s">
        <v>30</v>
      </c>
      <c r="X147" s="1"/>
      <c r="Y147" s="3" t="s">
        <v>376</v>
      </c>
      <c r="Z147" s="3" t="s">
        <v>30</v>
      </c>
    </row>
    <row r="148" spans="1:26" ht="26.25">
      <c r="A148" s="3">
        <v>92468</v>
      </c>
      <c r="B148" s="4" t="s">
        <v>592</v>
      </c>
      <c r="C148" s="3">
        <v>516</v>
      </c>
      <c r="D148" s="11">
        <v>146</v>
      </c>
      <c r="E148" s="11">
        <v>2</v>
      </c>
      <c r="F148" s="3" t="s">
        <v>94</v>
      </c>
      <c r="G148" s="1"/>
      <c r="H148" s="3" t="s">
        <v>89</v>
      </c>
      <c r="I148" s="3">
        <v>2018</v>
      </c>
      <c r="J148" s="8">
        <v>32</v>
      </c>
      <c r="K148" s="3" t="s">
        <v>90</v>
      </c>
      <c r="L148" s="3" t="s">
        <v>59</v>
      </c>
      <c r="M148" s="3" t="s">
        <v>80</v>
      </c>
      <c r="N148" s="3" t="s">
        <v>28</v>
      </c>
      <c r="O148" s="3" t="s">
        <v>95</v>
      </c>
      <c r="P148" s="1"/>
      <c r="Q148" s="1"/>
      <c r="R148" s="4" t="s">
        <v>593</v>
      </c>
      <c r="S148" s="3">
        <v>0.1</v>
      </c>
      <c r="T148" s="3">
        <v>0</v>
      </c>
      <c r="U148" s="3">
        <v>2100</v>
      </c>
      <c r="V148" s="3">
        <v>0</v>
      </c>
      <c r="W148" s="3" t="s">
        <v>30</v>
      </c>
      <c r="X148" s="1"/>
      <c r="Y148" s="1"/>
      <c r="Z148" s="3" t="s">
        <v>30</v>
      </c>
    </row>
    <row r="149" spans="1:26" ht="26.25">
      <c r="A149" s="3">
        <v>92245</v>
      </c>
      <c r="B149" s="4" t="s">
        <v>88</v>
      </c>
      <c r="C149" s="3">
        <v>1941</v>
      </c>
      <c r="D149" s="11">
        <v>147</v>
      </c>
      <c r="E149" s="11">
        <v>2</v>
      </c>
      <c r="F149" s="3" t="s">
        <v>78</v>
      </c>
      <c r="G149" s="1"/>
      <c r="H149" s="3" t="s">
        <v>89</v>
      </c>
      <c r="I149" s="3">
        <v>2018</v>
      </c>
      <c r="J149" s="8">
        <v>32</v>
      </c>
      <c r="K149" s="3" t="s">
        <v>90</v>
      </c>
      <c r="L149" s="3" t="s">
        <v>59</v>
      </c>
      <c r="M149" s="3" t="s">
        <v>80</v>
      </c>
      <c r="N149" s="3" t="s">
        <v>28</v>
      </c>
      <c r="O149" s="3" t="s">
        <v>81</v>
      </c>
      <c r="P149" s="3" t="s">
        <v>91</v>
      </c>
      <c r="Q149" s="3" t="s">
        <v>92</v>
      </c>
      <c r="R149" s="4" t="s">
        <v>723</v>
      </c>
      <c r="S149" s="3">
        <v>2</v>
      </c>
      <c r="T149" s="3">
        <v>3.9</v>
      </c>
      <c r="U149" s="3">
        <v>250</v>
      </c>
      <c r="V149" s="3">
        <v>0</v>
      </c>
      <c r="W149" s="3" t="s">
        <v>30</v>
      </c>
      <c r="X149" s="1"/>
      <c r="Y149" s="1"/>
      <c r="Z149" s="3" t="s">
        <v>30</v>
      </c>
    </row>
    <row r="150" spans="1:26" ht="26.25">
      <c r="A150" s="3">
        <v>92395</v>
      </c>
      <c r="B150" s="4" t="s">
        <v>313</v>
      </c>
      <c r="C150" s="3">
        <v>1880</v>
      </c>
      <c r="D150" s="11">
        <v>148</v>
      </c>
      <c r="E150" s="11">
        <v>2</v>
      </c>
      <c r="F150" s="3" t="s">
        <v>307</v>
      </c>
      <c r="G150" s="1"/>
      <c r="H150" s="3" t="s">
        <v>89</v>
      </c>
      <c r="I150" s="3">
        <v>2017</v>
      </c>
      <c r="J150" s="8">
        <v>32</v>
      </c>
      <c r="K150" s="3" t="s">
        <v>90</v>
      </c>
      <c r="L150" s="3" t="s">
        <v>59</v>
      </c>
      <c r="M150" s="3" t="s">
        <v>51</v>
      </c>
      <c r="N150" s="3" t="s">
        <v>28</v>
      </c>
      <c r="O150" s="3" t="s">
        <v>95</v>
      </c>
      <c r="P150" s="3" t="s">
        <v>309</v>
      </c>
      <c r="Q150" s="3" t="s">
        <v>314</v>
      </c>
      <c r="R150" s="4" t="s">
        <v>315</v>
      </c>
      <c r="S150" s="3">
        <v>0.2</v>
      </c>
      <c r="T150" s="3">
        <v>7.3</v>
      </c>
      <c r="U150" s="3">
        <v>385</v>
      </c>
      <c r="V150" s="3">
        <v>0</v>
      </c>
      <c r="W150" s="3" t="s">
        <v>30</v>
      </c>
      <c r="X150" s="1"/>
      <c r="Y150" s="3" t="s">
        <v>312</v>
      </c>
      <c r="Z150" s="3" t="s">
        <v>30</v>
      </c>
    </row>
    <row r="151" spans="1:26" ht="26.25">
      <c r="A151" s="3">
        <v>92469</v>
      </c>
      <c r="B151" s="4" t="s">
        <v>594</v>
      </c>
      <c r="C151" s="3">
        <v>2665</v>
      </c>
      <c r="D151" s="11">
        <v>149</v>
      </c>
      <c r="E151" s="11">
        <v>2</v>
      </c>
      <c r="F151" s="3" t="s">
        <v>595</v>
      </c>
      <c r="G151" s="1"/>
      <c r="H151" s="3" t="s">
        <v>89</v>
      </c>
      <c r="I151" s="3">
        <v>2017</v>
      </c>
      <c r="J151" s="8">
        <v>32</v>
      </c>
      <c r="K151" s="3" t="s">
        <v>90</v>
      </c>
      <c r="L151" s="3" t="s">
        <v>59</v>
      </c>
      <c r="M151" s="3" t="s">
        <v>80</v>
      </c>
      <c r="N151" s="3" t="s">
        <v>28</v>
      </c>
      <c r="O151" s="3" t="s">
        <v>81</v>
      </c>
      <c r="P151" s="3" t="s">
        <v>596</v>
      </c>
      <c r="Q151" s="3" t="s">
        <v>597</v>
      </c>
      <c r="R151" s="4" t="s">
        <v>598</v>
      </c>
      <c r="S151" s="3">
        <v>1.4</v>
      </c>
      <c r="T151" s="3">
        <v>4.4000000000000004</v>
      </c>
      <c r="U151" s="3">
        <v>150</v>
      </c>
      <c r="V151" s="3">
        <v>0</v>
      </c>
      <c r="W151" s="3" t="s">
        <v>30</v>
      </c>
      <c r="X151" s="1"/>
      <c r="Y151" s="1"/>
      <c r="Z151" s="3" t="s">
        <v>30</v>
      </c>
    </row>
    <row r="152" spans="1:26" ht="26.25">
      <c r="A152" s="3">
        <v>92416</v>
      </c>
      <c r="B152" s="4" t="s">
        <v>399</v>
      </c>
      <c r="C152" s="3">
        <v>274</v>
      </c>
      <c r="D152" s="11">
        <v>150</v>
      </c>
      <c r="E152" s="11">
        <v>2</v>
      </c>
      <c r="F152" s="3" t="s">
        <v>396</v>
      </c>
      <c r="G152" s="1"/>
      <c r="H152" s="3" t="s">
        <v>89</v>
      </c>
      <c r="I152" s="3">
        <v>2017</v>
      </c>
      <c r="J152" s="8">
        <v>32</v>
      </c>
      <c r="K152" s="3" t="s">
        <v>90</v>
      </c>
      <c r="L152" s="3" t="s">
        <v>59</v>
      </c>
      <c r="M152" s="3" t="s">
        <v>51</v>
      </c>
      <c r="N152" s="3" t="s">
        <v>28</v>
      </c>
      <c r="O152" s="3" t="s">
        <v>29</v>
      </c>
      <c r="P152" s="1"/>
      <c r="Q152" s="1"/>
      <c r="R152" s="4" t="s">
        <v>400</v>
      </c>
      <c r="S152" s="3">
        <v>3</v>
      </c>
      <c r="T152" s="3">
        <v>4.7</v>
      </c>
      <c r="U152" s="3">
        <v>21300</v>
      </c>
      <c r="V152" s="3">
        <v>0</v>
      </c>
      <c r="W152" s="3" t="s">
        <v>30</v>
      </c>
      <c r="X152" s="1"/>
      <c r="Y152" s="3" t="s">
        <v>401</v>
      </c>
      <c r="Z152" s="3" t="s">
        <v>30</v>
      </c>
    </row>
    <row r="153" spans="1:26" ht="26.25">
      <c r="A153" s="3">
        <v>92249</v>
      </c>
      <c r="B153" s="4" t="s">
        <v>98</v>
      </c>
      <c r="C153" s="3">
        <v>516</v>
      </c>
      <c r="D153" s="11">
        <v>151</v>
      </c>
      <c r="E153" s="11">
        <v>2</v>
      </c>
      <c r="F153" s="3" t="s">
        <v>94</v>
      </c>
      <c r="G153" s="1"/>
      <c r="H153" s="3" t="s">
        <v>89</v>
      </c>
      <c r="I153" s="3">
        <v>2016</v>
      </c>
      <c r="J153" s="8">
        <v>32</v>
      </c>
      <c r="K153" s="3" t="s">
        <v>90</v>
      </c>
      <c r="L153" s="3" t="s">
        <v>59</v>
      </c>
      <c r="M153" s="3" t="s">
        <v>27</v>
      </c>
      <c r="N153" s="3" t="s">
        <v>28</v>
      </c>
      <c r="O153" s="3" t="s">
        <v>95</v>
      </c>
      <c r="P153" s="3" t="s">
        <v>96</v>
      </c>
      <c r="Q153" s="3" t="s">
        <v>99</v>
      </c>
      <c r="R153" s="4" t="s">
        <v>100</v>
      </c>
      <c r="S153" s="3">
        <v>0.1</v>
      </c>
      <c r="T153" s="3">
        <v>5.7</v>
      </c>
      <c r="U153" s="3">
        <v>300</v>
      </c>
      <c r="V153" s="3">
        <v>0</v>
      </c>
      <c r="W153" s="3" t="s">
        <v>30</v>
      </c>
      <c r="X153" s="1"/>
      <c r="Y153" s="3" t="s">
        <v>101</v>
      </c>
      <c r="Z153" s="3" t="s">
        <v>30</v>
      </c>
    </row>
    <row r="154" spans="1:26" ht="26.25">
      <c r="A154" s="3">
        <v>92408</v>
      </c>
      <c r="B154" s="4" t="s">
        <v>363</v>
      </c>
      <c r="C154" s="3">
        <v>1372</v>
      </c>
      <c r="D154" s="11">
        <v>152</v>
      </c>
      <c r="E154" s="11">
        <v>2</v>
      </c>
      <c r="F154" s="3" t="s">
        <v>348</v>
      </c>
      <c r="G154" s="1"/>
      <c r="H154" s="3" t="s">
        <v>89</v>
      </c>
      <c r="I154" s="3">
        <v>2016</v>
      </c>
      <c r="J154" s="8">
        <v>32</v>
      </c>
      <c r="K154" s="3" t="s">
        <v>90</v>
      </c>
      <c r="L154" s="3" t="s">
        <v>59</v>
      </c>
      <c r="M154" s="3" t="s">
        <v>51</v>
      </c>
      <c r="N154" s="3" t="s">
        <v>28</v>
      </c>
      <c r="O154" s="3" t="s">
        <v>81</v>
      </c>
      <c r="P154" s="3" t="s">
        <v>350</v>
      </c>
      <c r="Q154" s="3" t="s">
        <v>351</v>
      </c>
      <c r="R154" s="4" t="s">
        <v>364</v>
      </c>
      <c r="S154" s="3">
        <v>0.1</v>
      </c>
      <c r="T154" s="3">
        <v>5</v>
      </c>
      <c r="U154" s="3">
        <v>5600</v>
      </c>
      <c r="V154" s="3">
        <v>0</v>
      </c>
      <c r="W154" s="3" t="s">
        <v>30</v>
      </c>
      <c r="X154" s="1"/>
      <c r="Y154" s="3" t="s">
        <v>365</v>
      </c>
      <c r="Z154" s="3" t="s">
        <v>30</v>
      </c>
    </row>
    <row r="155" spans="1:26" ht="26.25">
      <c r="A155" s="3">
        <v>92461</v>
      </c>
      <c r="B155" s="4" t="s">
        <v>562</v>
      </c>
      <c r="C155" s="3">
        <v>2159</v>
      </c>
      <c r="D155" s="11">
        <v>153</v>
      </c>
      <c r="E155" s="11">
        <v>2</v>
      </c>
      <c r="F155" s="3" t="s">
        <v>551</v>
      </c>
      <c r="G155" s="1"/>
      <c r="H155" s="3" t="s">
        <v>89</v>
      </c>
      <c r="I155" s="3">
        <v>2016</v>
      </c>
      <c r="J155" s="8">
        <v>32</v>
      </c>
      <c r="K155" s="3" t="s">
        <v>90</v>
      </c>
      <c r="L155" s="3" t="s">
        <v>59</v>
      </c>
      <c r="M155" s="3" t="s">
        <v>36</v>
      </c>
      <c r="N155" s="3" t="s">
        <v>28</v>
      </c>
      <c r="O155" s="3" t="s">
        <v>81</v>
      </c>
      <c r="P155" s="3" t="s">
        <v>552</v>
      </c>
      <c r="Q155" s="3" t="s">
        <v>563</v>
      </c>
      <c r="R155" s="4" t="s">
        <v>564</v>
      </c>
      <c r="S155" s="3">
        <v>0.3</v>
      </c>
      <c r="T155" s="3">
        <v>4.8</v>
      </c>
      <c r="U155" s="3">
        <v>4800</v>
      </c>
      <c r="V155" s="3">
        <v>0</v>
      </c>
      <c r="W155" s="3" t="s">
        <v>30</v>
      </c>
      <c r="X155" s="1"/>
      <c r="Y155" s="3" t="s">
        <v>565</v>
      </c>
      <c r="Z155" s="3" t="s">
        <v>30</v>
      </c>
    </row>
    <row r="156" spans="1:26" ht="26.25">
      <c r="A156" s="3">
        <v>92285</v>
      </c>
      <c r="B156" s="4" t="s">
        <v>153</v>
      </c>
      <c r="C156" s="3">
        <v>1932</v>
      </c>
      <c r="D156" s="11">
        <v>154</v>
      </c>
      <c r="E156" s="11">
        <v>2</v>
      </c>
      <c r="F156" s="3" t="s">
        <v>138</v>
      </c>
      <c r="G156" s="1"/>
      <c r="H156" s="3" t="s">
        <v>154</v>
      </c>
      <c r="I156" s="3">
        <v>2016</v>
      </c>
      <c r="J156" s="8">
        <v>32</v>
      </c>
      <c r="K156" s="3" t="s">
        <v>90</v>
      </c>
      <c r="L156" s="3" t="s">
        <v>59</v>
      </c>
      <c r="M156" s="3" t="s">
        <v>51</v>
      </c>
      <c r="N156" s="3" t="s">
        <v>28</v>
      </c>
      <c r="O156" s="3" t="s">
        <v>140</v>
      </c>
      <c r="P156" s="3" t="s">
        <v>141</v>
      </c>
      <c r="Q156" s="3" t="s">
        <v>142</v>
      </c>
      <c r="R156" s="4" t="s">
        <v>155</v>
      </c>
      <c r="S156" s="3">
        <v>0.4</v>
      </c>
      <c r="T156" s="3">
        <v>5.7</v>
      </c>
      <c r="U156" s="3">
        <v>1850</v>
      </c>
      <c r="V156" s="3">
        <v>0</v>
      </c>
      <c r="W156" s="3" t="s">
        <v>30</v>
      </c>
      <c r="X156" s="1"/>
      <c r="Y156" s="3" t="s">
        <v>156</v>
      </c>
      <c r="Z156" s="3" t="s">
        <v>30</v>
      </c>
    </row>
    <row r="157" spans="1:26" ht="26.25">
      <c r="A157" s="3">
        <v>92412</v>
      </c>
      <c r="B157" s="4" t="s">
        <v>383</v>
      </c>
      <c r="C157" s="3">
        <v>20</v>
      </c>
      <c r="D157" s="11">
        <v>155</v>
      </c>
      <c r="E157" s="11">
        <v>2</v>
      </c>
      <c r="F157" s="3" t="s">
        <v>367</v>
      </c>
      <c r="G157" s="1"/>
      <c r="H157" s="3" t="s">
        <v>89</v>
      </c>
      <c r="I157" s="3">
        <v>2016</v>
      </c>
      <c r="J157" s="8">
        <v>32</v>
      </c>
      <c r="K157" s="3" t="s">
        <v>90</v>
      </c>
      <c r="L157" s="3" t="s">
        <v>59</v>
      </c>
      <c r="M157" s="3" t="s">
        <v>36</v>
      </c>
      <c r="N157" s="3" t="s">
        <v>28</v>
      </c>
      <c r="O157" s="3" t="s">
        <v>29</v>
      </c>
      <c r="P157" s="3" t="s">
        <v>52</v>
      </c>
      <c r="Q157" s="3" t="s">
        <v>374</v>
      </c>
      <c r="R157" s="4" t="s">
        <v>384</v>
      </c>
      <c r="S157" s="3">
        <v>0.4</v>
      </c>
      <c r="T157" s="3">
        <v>5.4</v>
      </c>
      <c r="U157" s="3">
        <v>2500</v>
      </c>
      <c r="V157" s="3">
        <v>0</v>
      </c>
      <c r="W157" s="3" t="s">
        <v>30</v>
      </c>
      <c r="X157" s="1"/>
      <c r="Y157" s="3" t="s">
        <v>385</v>
      </c>
      <c r="Z157" s="3" t="s">
        <v>30</v>
      </c>
    </row>
    <row r="158" spans="1:26" ht="26.25">
      <c r="A158" s="3">
        <v>92439</v>
      </c>
      <c r="B158" s="4" t="s">
        <v>490</v>
      </c>
      <c r="C158" s="3">
        <v>2398</v>
      </c>
      <c r="D158" s="11">
        <v>156</v>
      </c>
      <c r="E158" s="11">
        <v>2</v>
      </c>
      <c r="F158" s="3" t="s">
        <v>481</v>
      </c>
      <c r="G158" s="1"/>
      <c r="H158" s="3" t="s">
        <v>89</v>
      </c>
      <c r="I158" s="3">
        <v>2016</v>
      </c>
      <c r="J158" s="8">
        <v>32</v>
      </c>
      <c r="K158" s="3" t="s">
        <v>90</v>
      </c>
      <c r="L158" s="3" t="s">
        <v>59</v>
      </c>
      <c r="M158" s="3" t="s">
        <v>151</v>
      </c>
      <c r="N158" s="3" t="s">
        <v>28</v>
      </c>
      <c r="O158" s="3" t="s">
        <v>216</v>
      </c>
      <c r="P158" s="3" t="s">
        <v>482</v>
      </c>
      <c r="Q158" s="1"/>
      <c r="R158" s="4" t="s">
        <v>491</v>
      </c>
      <c r="S158" s="3">
        <v>0.5</v>
      </c>
      <c r="T158" s="3">
        <v>5.8</v>
      </c>
      <c r="U158" s="3">
        <v>1250</v>
      </c>
      <c r="V158" s="3">
        <v>0</v>
      </c>
      <c r="W158" s="3" t="s">
        <v>30</v>
      </c>
      <c r="X158" s="1"/>
      <c r="Y158" s="1"/>
      <c r="Z158" s="3" t="s">
        <v>30</v>
      </c>
    </row>
    <row r="159" spans="1:26" ht="26.25">
      <c r="A159" s="3">
        <v>92341</v>
      </c>
      <c r="B159" s="4" t="s">
        <v>187</v>
      </c>
      <c r="C159" s="3">
        <v>549</v>
      </c>
      <c r="D159" s="11">
        <v>157</v>
      </c>
      <c r="E159" s="11">
        <v>2</v>
      </c>
      <c r="F159" s="3" t="s">
        <v>171</v>
      </c>
      <c r="G159" s="1"/>
      <c r="H159" s="3" t="s">
        <v>89</v>
      </c>
      <c r="I159" s="3">
        <v>2016</v>
      </c>
      <c r="J159" s="8">
        <v>32</v>
      </c>
      <c r="K159" s="3" t="s">
        <v>90</v>
      </c>
      <c r="L159" s="3" t="s">
        <v>59</v>
      </c>
      <c r="M159" s="3" t="s">
        <v>51</v>
      </c>
      <c r="N159" s="3" t="s">
        <v>28</v>
      </c>
      <c r="O159" s="3" t="s">
        <v>140</v>
      </c>
      <c r="P159" s="3" t="s">
        <v>172</v>
      </c>
      <c r="Q159" s="1"/>
      <c r="R159" s="4" t="s">
        <v>188</v>
      </c>
      <c r="S159" s="3">
        <v>0.7</v>
      </c>
      <c r="T159" s="3">
        <v>4.5999999999999996</v>
      </c>
      <c r="U159" s="3">
        <v>1105</v>
      </c>
      <c r="V159" s="3">
        <v>0</v>
      </c>
      <c r="W159" s="3" t="s">
        <v>30</v>
      </c>
      <c r="X159" s="1"/>
      <c r="Y159" s="3" t="s">
        <v>189</v>
      </c>
      <c r="Z159" s="3" t="s">
        <v>30</v>
      </c>
    </row>
    <row r="160" spans="1:26" ht="26.25">
      <c r="A160" s="3">
        <v>92400</v>
      </c>
      <c r="B160" s="4" t="s">
        <v>330</v>
      </c>
      <c r="C160" s="3">
        <v>237</v>
      </c>
      <c r="D160" s="11">
        <v>158</v>
      </c>
      <c r="E160" s="11">
        <v>2</v>
      </c>
      <c r="F160" s="3" t="s">
        <v>325</v>
      </c>
      <c r="G160" s="1"/>
      <c r="H160" s="3" t="s">
        <v>89</v>
      </c>
      <c r="I160" s="3">
        <v>2015</v>
      </c>
      <c r="J160" s="8">
        <v>32</v>
      </c>
      <c r="K160" s="3" t="s">
        <v>90</v>
      </c>
      <c r="L160" s="3" t="s">
        <v>59</v>
      </c>
      <c r="M160" s="3" t="s">
        <v>105</v>
      </c>
      <c r="N160" s="3" t="s">
        <v>28</v>
      </c>
      <c r="O160" s="3" t="s">
        <v>81</v>
      </c>
      <c r="P160" s="3" t="s">
        <v>326</v>
      </c>
      <c r="Q160" s="3" t="s">
        <v>327</v>
      </c>
      <c r="R160" s="4" t="s">
        <v>331</v>
      </c>
      <c r="S160" s="3">
        <v>0.4</v>
      </c>
      <c r="T160" s="3">
        <v>4.3</v>
      </c>
      <c r="U160" s="3">
        <v>4000</v>
      </c>
      <c r="V160" s="3">
        <v>0</v>
      </c>
      <c r="W160" s="3" t="s">
        <v>30</v>
      </c>
      <c r="X160" s="1"/>
      <c r="Y160" s="3" t="s">
        <v>332</v>
      </c>
      <c r="Z160" s="3" t="s">
        <v>30</v>
      </c>
    </row>
    <row r="161" spans="1:26" ht="26.25">
      <c r="A161" s="3">
        <v>92380</v>
      </c>
      <c r="B161" s="4" t="s">
        <v>289</v>
      </c>
      <c r="C161" s="3">
        <v>277</v>
      </c>
      <c r="D161" s="11">
        <v>159</v>
      </c>
      <c r="E161" s="11">
        <v>2</v>
      </c>
      <c r="F161" s="3" t="s">
        <v>268</v>
      </c>
      <c r="G161" s="1"/>
      <c r="H161" s="3" t="s">
        <v>89</v>
      </c>
      <c r="I161" s="3">
        <v>2015</v>
      </c>
      <c r="J161" s="8">
        <v>32</v>
      </c>
      <c r="K161" s="3" t="s">
        <v>90</v>
      </c>
      <c r="L161" s="3" t="s">
        <v>59</v>
      </c>
      <c r="M161" s="3" t="s">
        <v>51</v>
      </c>
      <c r="N161" s="3" t="s">
        <v>28</v>
      </c>
      <c r="O161" s="1"/>
      <c r="P161" s="1"/>
      <c r="Q161" s="1"/>
      <c r="R161" s="4" t="s">
        <v>290</v>
      </c>
      <c r="S161" s="3">
        <v>1.8</v>
      </c>
      <c r="T161" s="3">
        <v>0</v>
      </c>
      <c r="U161" s="3">
        <v>3600</v>
      </c>
      <c r="V161" s="3">
        <v>0</v>
      </c>
      <c r="W161" s="3" t="s">
        <v>30</v>
      </c>
      <c r="X161" s="1"/>
      <c r="Y161" s="3" t="s">
        <v>291</v>
      </c>
      <c r="Z161" s="3" t="s">
        <v>30</v>
      </c>
    </row>
    <row r="162" spans="1:26" ht="26.25">
      <c r="A162" s="3">
        <v>92485</v>
      </c>
      <c r="B162" s="4" t="s">
        <v>644</v>
      </c>
      <c r="C162" s="3">
        <v>162</v>
      </c>
      <c r="D162" s="11">
        <v>160</v>
      </c>
      <c r="E162" s="11">
        <v>2</v>
      </c>
      <c r="F162" s="3" t="s">
        <v>645</v>
      </c>
      <c r="G162" s="1"/>
      <c r="H162" s="3" t="s">
        <v>89</v>
      </c>
      <c r="I162" s="3">
        <v>2015</v>
      </c>
      <c r="J162" s="8">
        <v>32</v>
      </c>
      <c r="K162" s="3" t="s">
        <v>90</v>
      </c>
      <c r="L162" s="3" t="s">
        <v>59</v>
      </c>
      <c r="M162" s="3" t="s">
        <v>255</v>
      </c>
      <c r="N162" s="3" t="s">
        <v>28</v>
      </c>
      <c r="O162" s="3" t="s">
        <v>140</v>
      </c>
      <c r="P162" s="3" t="s">
        <v>646</v>
      </c>
      <c r="Q162" s="3" t="s">
        <v>647</v>
      </c>
      <c r="R162" s="4" t="s">
        <v>648</v>
      </c>
      <c r="S162" s="3">
        <v>1.9</v>
      </c>
      <c r="T162" s="3">
        <v>4.5</v>
      </c>
      <c r="U162" s="3">
        <v>2900</v>
      </c>
      <c r="V162" s="3">
        <v>0</v>
      </c>
      <c r="W162" s="3" t="s">
        <v>30</v>
      </c>
      <c r="X162" s="1"/>
      <c r="Y162" s="3" t="s">
        <v>649</v>
      </c>
      <c r="Z162" s="3" t="s">
        <v>30</v>
      </c>
    </row>
    <row r="163" spans="1:26" ht="26.25">
      <c r="A163" s="3">
        <v>92354</v>
      </c>
      <c r="B163" s="4" t="s">
        <v>231</v>
      </c>
      <c r="C163" s="3">
        <v>452</v>
      </c>
      <c r="D163" s="11">
        <v>161</v>
      </c>
      <c r="E163" s="11">
        <v>2</v>
      </c>
      <c r="F163" s="3" t="s">
        <v>223</v>
      </c>
      <c r="G163" s="1"/>
      <c r="H163" s="3" t="s">
        <v>232</v>
      </c>
      <c r="I163" s="3">
        <v>2015</v>
      </c>
      <c r="J163" s="8">
        <v>32</v>
      </c>
      <c r="K163" s="3" t="s">
        <v>90</v>
      </c>
      <c r="L163" s="3" t="s">
        <v>59</v>
      </c>
      <c r="M163" s="3" t="s">
        <v>51</v>
      </c>
      <c r="N163" s="3" t="s">
        <v>28</v>
      </c>
      <c r="O163" s="3" t="s">
        <v>140</v>
      </c>
      <c r="P163" s="1"/>
      <c r="Q163" s="1"/>
      <c r="R163" s="4" t="s">
        <v>233</v>
      </c>
      <c r="S163" s="3">
        <v>2.2000000000000002</v>
      </c>
      <c r="T163" s="3">
        <v>4.7</v>
      </c>
      <c r="U163" s="3">
        <v>3000</v>
      </c>
      <c r="V163" s="3">
        <v>0</v>
      </c>
      <c r="W163" s="3" t="s">
        <v>30</v>
      </c>
      <c r="X163" s="1"/>
      <c r="Y163" s="1"/>
      <c r="Z163" s="3" t="s">
        <v>30</v>
      </c>
    </row>
    <row r="164" spans="1:26" ht="26.25">
      <c r="A164" s="3">
        <v>92394</v>
      </c>
      <c r="B164" s="4" t="s">
        <v>306</v>
      </c>
      <c r="C164" s="3">
        <v>1880</v>
      </c>
      <c r="D164" s="11">
        <v>162</v>
      </c>
      <c r="E164" s="11">
        <v>2</v>
      </c>
      <c r="F164" s="3" t="s">
        <v>307</v>
      </c>
      <c r="G164" s="1"/>
      <c r="H164" s="3" t="s">
        <v>308</v>
      </c>
      <c r="I164" s="3">
        <v>2018</v>
      </c>
      <c r="J164" s="8">
        <v>34</v>
      </c>
      <c r="K164" s="3" t="s">
        <v>308</v>
      </c>
      <c r="L164" s="3" t="s">
        <v>59</v>
      </c>
      <c r="M164" s="3" t="s">
        <v>255</v>
      </c>
      <c r="N164" s="3" t="s">
        <v>28</v>
      </c>
      <c r="O164" s="3" t="s">
        <v>95</v>
      </c>
      <c r="P164" s="3" t="s">
        <v>309</v>
      </c>
      <c r="Q164" s="3" t="s">
        <v>310</v>
      </c>
      <c r="R164" s="4" t="s">
        <v>311</v>
      </c>
      <c r="S164" s="3">
        <v>0.3</v>
      </c>
      <c r="T164" s="3">
        <v>4.9000000000000004</v>
      </c>
      <c r="U164" s="3">
        <v>665</v>
      </c>
      <c r="V164" s="3">
        <v>0</v>
      </c>
      <c r="W164" s="3" t="s">
        <v>30</v>
      </c>
      <c r="X164" s="1"/>
      <c r="Y164" s="3" t="s">
        <v>312</v>
      </c>
      <c r="Z164" s="3" t="s">
        <v>30</v>
      </c>
    </row>
    <row r="165" spans="1:26" ht="26.25">
      <c r="A165" s="3">
        <v>92353</v>
      </c>
      <c r="B165" s="4" t="s">
        <v>229</v>
      </c>
      <c r="C165" s="3">
        <v>452</v>
      </c>
      <c r="D165" s="11">
        <v>163</v>
      </c>
      <c r="E165" s="11">
        <v>2</v>
      </c>
      <c r="F165" s="3" t="s">
        <v>223</v>
      </c>
      <c r="G165" s="1"/>
      <c r="H165" s="3" t="s">
        <v>166</v>
      </c>
      <c r="I165" s="3">
        <v>2017</v>
      </c>
      <c r="J165" s="8">
        <v>36</v>
      </c>
      <c r="K165" s="3" t="s">
        <v>166</v>
      </c>
      <c r="L165" s="3" t="s">
        <v>59</v>
      </c>
      <c r="M165" s="3" t="s">
        <v>36</v>
      </c>
      <c r="N165" s="3" t="s">
        <v>28</v>
      </c>
      <c r="O165" s="3" t="s">
        <v>140</v>
      </c>
      <c r="P165" s="1"/>
      <c r="Q165" s="1"/>
      <c r="R165" s="4" t="s">
        <v>230</v>
      </c>
      <c r="S165" s="3">
        <v>0.6</v>
      </c>
      <c r="T165" s="3">
        <v>4.9000000000000004</v>
      </c>
      <c r="U165" s="3">
        <v>1500</v>
      </c>
      <c r="V165" s="3">
        <v>0</v>
      </c>
      <c r="W165" s="3" t="s">
        <v>30</v>
      </c>
      <c r="X165" s="1"/>
      <c r="Y165" s="1"/>
      <c r="Z165" s="3" t="s">
        <v>30</v>
      </c>
    </row>
    <row r="166" spans="1:26" ht="26.25">
      <c r="A166" s="3">
        <v>92288</v>
      </c>
      <c r="B166" s="4" t="s">
        <v>165</v>
      </c>
      <c r="C166" s="3">
        <v>1932</v>
      </c>
      <c r="D166" s="11">
        <v>164</v>
      </c>
      <c r="E166" s="11">
        <v>2</v>
      </c>
      <c r="F166" s="3" t="s">
        <v>138</v>
      </c>
      <c r="G166" s="1"/>
      <c r="H166" s="3" t="s">
        <v>166</v>
      </c>
      <c r="I166" s="3">
        <v>2015</v>
      </c>
      <c r="J166" s="8">
        <v>36</v>
      </c>
      <c r="K166" s="3" t="s">
        <v>166</v>
      </c>
      <c r="L166" s="3" t="s">
        <v>59</v>
      </c>
      <c r="M166" s="3" t="s">
        <v>36</v>
      </c>
      <c r="N166" s="3" t="s">
        <v>28</v>
      </c>
      <c r="O166" s="3" t="s">
        <v>140</v>
      </c>
      <c r="P166" s="3" t="s">
        <v>141</v>
      </c>
      <c r="Q166" s="3" t="s">
        <v>167</v>
      </c>
      <c r="R166" s="4" t="s">
        <v>168</v>
      </c>
      <c r="S166" s="3">
        <v>0.2</v>
      </c>
      <c r="T166" s="3">
        <v>5.7</v>
      </c>
      <c r="U166" s="3">
        <v>871</v>
      </c>
      <c r="V166" s="3">
        <v>0</v>
      </c>
      <c r="W166" s="3" t="s">
        <v>30</v>
      </c>
      <c r="X166" s="1"/>
      <c r="Y166" s="3" t="s">
        <v>169</v>
      </c>
      <c r="Z166" s="3" t="s">
        <v>30</v>
      </c>
    </row>
    <row r="167" spans="1:26" ht="26.25">
      <c r="A167" s="3">
        <v>92506</v>
      </c>
      <c r="B167" s="4" t="s">
        <v>711</v>
      </c>
      <c r="C167" s="3">
        <v>1595</v>
      </c>
      <c r="D167" s="11">
        <v>165</v>
      </c>
      <c r="E167" s="11">
        <v>2</v>
      </c>
      <c r="F167" s="3" t="s">
        <v>702</v>
      </c>
      <c r="G167" s="1"/>
      <c r="H167" s="3" t="s">
        <v>166</v>
      </c>
      <c r="I167" s="3">
        <v>2015</v>
      </c>
      <c r="J167" s="8">
        <v>36</v>
      </c>
      <c r="K167" s="3" t="s">
        <v>166</v>
      </c>
      <c r="L167" s="3" t="s">
        <v>59</v>
      </c>
      <c r="M167" s="3" t="s">
        <v>36</v>
      </c>
      <c r="N167" s="3" t="s">
        <v>28</v>
      </c>
      <c r="O167" s="3" t="s">
        <v>216</v>
      </c>
      <c r="P167" s="3" t="s">
        <v>712</v>
      </c>
      <c r="Q167" s="3" t="s">
        <v>713</v>
      </c>
      <c r="R167" s="4" t="s">
        <v>714</v>
      </c>
      <c r="S167" s="3">
        <v>0.5</v>
      </c>
      <c r="T167" s="3">
        <v>4.8</v>
      </c>
      <c r="U167" s="3">
        <v>3088</v>
      </c>
      <c r="V167" s="3">
        <v>0</v>
      </c>
      <c r="W167" s="3" t="s">
        <v>30</v>
      </c>
      <c r="X167" s="1"/>
      <c r="Y167" s="1"/>
      <c r="Z167" s="3" t="s">
        <v>30</v>
      </c>
    </row>
    <row r="168" spans="1:26" ht="26.25">
      <c r="A168" s="3">
        <v>92488</v>
      </c>
      <c r="B168" s="4" t="s">
        <v>660</v>
      </c>
      <c r="C168" s="3">
        <v>162</v>
      </c>
      <c r="D168" s="11">
        <v>166</v>
      </c>
      <c r="E168" s="11">
        <v>2</v>
      </c>
      <c r="F168" s="3" t="s">
        <v>645</v>
      </c>
      <c r="G168" s="1"/>
      <c r="H168" s="3" t="s">
        <v>166</v>
      </c>
      <c r="I168" s="3">
        <v>2015</v>
      </c>
      <c r="J168" s="8">
        <v>36</v>
      </c>
      <c r="K168" s="3" t="s">
        <v>166</v>
      </c>
      <c r="L168" s="3" t="s">
        <v>59</v>
      </c>
      <c r="M168" s="3" t="s">
        <v>51</v>
      </c>
      <c r="N168" s="3" t="s">
        <v>28</v>
      </c>
      <c r="O168" s="3" t="s">
        <v>140</v>
      </c>
      <c r="P168" s="3" t="s">
        <v>661</v>
      </c>
      <c r="Q168" s="3" t="s">
        <v>661</v>
      </c>
      <c r="R168" s="4" t="s">
        <v>662</v>
      </c>
      <c r="S168" s="3">
        <v>2.2000000000000002</v>
      </c>
      <c r="T168" s="3">
        <v>4.7</v>
      </c>
      <c r="U168" s="3">
        <v>1500</v>
      </c>
      <c r="V168" s="3">
        <v>0</v>
      </c>
      <c r="W168" s="3" t="s">
        <v>30</v>
      </c>
      <c r="X168" s="1"/>
      <c r="Y168" s="3" t="s">
        <v>663</v>
      </c>
      <c r="Z168" s="3" t="s">
        <v>30</v>
      </c>
    </row>
    <row r="169" spans="1:26" ht="26.25">
      <c r="A169" s="3">
        <v>92424</v>
      </c>
      <c r="B169" s="4" t="s">
        <v>434</v>
      </c>
      <c r="C169" s="3">
        <v>96</v>
      </c>
      <c r="D169" s="11">
        <v>167</v>
      </c>
      <c r="E169" s="11">
        <v>2</v>
      </c>
      <c r="F169" s="3" t="s">
        <v>420</v>
      </c>
      <c r="G169" s="1"/>
      <c r="H169" s="3" t="s">
        <v>435</v>
      </c>
      <c r="I169" s="3">
        <v>2011</v>
      </c>
      <c r="J169" s="8">
        <v>37</v>
      </c>
      <c r="K169" s="3" t="s">
        <v>435</v>
      </c>
      <c r="L169" s="3" t="s">
        <v>59</v>
      </c>
      <c r="M169" s="3" t="s">
        <v>436</v>
      </c>
      <c r="N169" s="3" t="s">
        <v>423</v>
      </c>
      <c r="O169" s="3" t="s">
        <v>424</v>
      </c>
      <c r="P169" s="3" t="s">
        <v>425</v>
      </c>
      <c r="Q169" s="3" t="s">
        <v>426</v>
      </c>
      <c r="R169" s="4" t="s">
        <v>437</v>
      </c>
      <c r="S169" s="3">
        <v>1.8</v>
      </c>
      <c r="T169" s="3">
        <v>4.8</v>
      </c>
      <c r="U169" s="3">
        <v>1200</v>
      </c>
      <c r="V169" s="3">
        <v>0</v>
      </c>
      <c r="W169" s="3" t="s">
        <v>30</v>
      </c>
      <c r="X169" s="1"/>
      <c r="Y169" s="1"/>
      <c r="Z169" s="3" t="s">
        <v>30</v>
      </c>
    </row>
    <row r="170" spans="1:26" ht="26.25">
      <c r="A170" s="3">
        <v>92360</v>
      </c>
      <c r="B170" s="4" t="s">
        <v>242</v>
      </c>
      <c r="C170" s="3">
        <v>2074</v>
      </c>
      <c r="D170" s="11">
        <v>168</v>
      </c>
      <c r="E170" s="11">
        <v>2</v>
      </c>
      <c r="F170" s="3" t="s">
        <v>239</v>
      </c>
      <c r="G170" s="1"/>
      <c r="H170" s="3" t="s">
        <v>243</v>
      </c>
      <c r="I170" s="3">
        <v>2017</v>
      </c>
      <c r="J170" s="8">
        <v>38</v>
      </c>
      <c r="K170" s="3" t="s">
        <v>243</v>
      </c>
      <c r="L170" s="3" t="s">
        <v>59</v>
      </c>
      <c r="M170" s="3" t="s">
        <v>80</v>
      </c>
      <c r="N170" s="3" t="s">
        <v>28</v>
      </c>
      <c r="O170" s="3" t="s">
        <v>81</v>
      </c>
      <c r="P170" s="3" t="s">
        <v>82</v>
      </c>
      <c r="Q170" s="3" t="s">
        <v>83</v>
      </c>
      <c r="R170" s="4" t="s">
        <v>244</v>
      </c>
      <c r="S170" s="3">
        <v>0.3</v>
      </c>
      <c r="T170" s="3">
        <v>4.5</v>
      </c>
      <c r="U170" s="3">
        <v>1747</v>
      </c>
      <c r="V170" s="3">
        <v>0</v>
      </c>
      <c r="W170" s="3" t="s">
        <v>30</v>
      </c>
      <c r="X170" s="1"/>
      <c r="Y170" s="1"/>
      <c r="Z170" s="3" t="s">
        <v>30</v>
      </c>
    </row>
    <row r="171" spans="1:26" ht="26.25">
      <c r="A171" s="3">
        <v>92351</v>
      </c>
      <c r="B171" s="4" t="s">
        <v>222</v>
      </c>
      <c r="C171" s="3">
        <v>452</v>
      </c>
      <c r="D171" s="11">
        <v>169</v>
      </c>
      <c r="E171" s="11">
        <v>2</v>
      </c>
      <c r="F171" s="3" t="s">
        <v>223</v>
      </c>
      <c r="G171" s="1"/>
      <c r="H171" s="3" t="s">
        <v>25</v>
      </c>
      <c r="I171" s="3">
        <v>2018</v>
      </c>
      <c r="J171" s="8">
        <v>33</v>
      </c>
      <c r="K171" s="3" t="s">
        <v>25</v>
      </c>
      <c r="L171" s="3" t="s">
        <v>224</v>
      </c>
      <c r="M171" s="3" t="s">
        <v>51</v>
      </c>
      <c r="N171" s="3" t="s">
        <v>28</v>
      </c>
      <c r="O171" s="3" t="s">
        <v>140</v>
      </c>
      <c r="P171" s="1"/>
      <c r="Q171" s="1"/>
      <c r="R171" s="4" t="s">
        <v>225</v>
      </c>
      <c r="S171" s="3">
        <v>23.5</v>
      </c>
      <c r="T171" s="3">
        <v>3.7</v>
      </c>
      <c r="U171" s="3">
        <v>3000</v>
      </c>
      <c r="V171" s="3">
        <v>0</v>
      </c>
      <c r="W171" s="3" t="s">
        <v>30</v>
      </c>
      <c r="X171" s="1"/>
      <c r="Y171" s="1"/>
      <c r="Z171" s="3" t="s">
        <v>30</v>
      </c>
    </row>
    <row r="172" spans="1:26" ht="26.25">
      <c r="A172" s="3">
        <v>92417</v>
      </c>
      <c r="B172" s="4" t="s">
        <v>402</v>
      </c>
      <c r="C172" s="3">
        <v>274</v>
      </c>
      <c r="D172" s="11">
        <v>170</v>
      </c>
      <c r="E172" s="11">
        <v>2</v>
      </c>
      <c r="F172" s="3" t="s">
        <v>396</v>
      </c>
      <c r="G172" s="1"/>
      <c r="H172" s="3" t="s">
        <v>403</v>
      </c>
      <c r="I172" s="3">
        <v>2018</v>
      </c>
      <c r="J172" s="8">
        <v>35</v>
      </c>
      <c r="K172" s="3" t="s">
        <v>403</v>
      </c>
      <c r="L172" s="3" t="s">
        <v>224</v>
      </c>
      <c r="M172" s="3" t="s">
        <v>36</v>
      </c>
      <c r="N172" s="3" t="s">
        <v>28</v>
      </c>
      <c r="O172" s="1"/>
      <c r="P172" s="1"/>
      <c r="Q172" s="1"/>
      <c r="R172" s="4" t="s">
        <v>404</v>
      </c>
      <c r="S172" s="3">
        <v>14.8</v>
      </c>
      <c r="T172" s="3">
        <v>5.0999999999999996</v>
      </c>
      <c r="U172" s="3">
        <v>15000</v>
      </c>
      <c r="V172" s="3">
        <v>0</v>
      </c>
      <c r="W172" s="3" t="s">
        <v>30</v>
      </c>
      <c r="X172" s="1"/>
      <c r="Y172" s="3" t="s">
        <v>405</v>
      </c>
      <c r="Z172" s="3" t="s">
        <v>30</v>
      </c>
    </row>
    <row r="173" spans="1:26" ht="26.25">
      <c r="A173" s="3">
        <v>92251</v>
      </c>
      <c r="B173" s="4" t="s">
        <v>109</v>
      </c>
      <c r="C173" s="3">
        <v>516</v>
      </c>
      <c r="D173" s="11">
        <v>171</v>
      </c>
      <c r="E173" s="11">
        <v>3</v>
      </c>
      <c r="F173" s="3" t="s">
        <v>94</v>
      </c>
      <c r="G173" s="1"/>
      <c r="H173" s="3" t="s">
        <v>110</v>
      </c>
      <c r="I173" s="3">
        <v>2018</v>
      </c>
      <c r="J173" s="8">
        <v>27</v>
      </c>
      <c r="K173" s="3" t="s">
        <v>111</v>
      </c>
      <c r="L173" s="3" t="s">
        <v>112</v>
      </c>
      <c r="M173" s="3" t="s">
        <v>80</v>
      </c>
      <c r="N173" s="3" t="s">
        <v>28</v>
      </c>
      <c r="O173" s="3" t="s">
        <v>95</v>
      </c>
      <c r="P173" s="3" t="s">
        <v>96</v>
      </c>
      <c r="Q173" s="3" t="s">
        <v>113</v>
      </c>
      <c r="R173" s="4" t="s">
        <v>114</v>
      </c>
      <c r="S173" s="3">
        <v>1.4</v>
      </c>
      <c r="T173" s="3">
        <v>5</v>
      </c>
      <c r="U173" s="3">
        <v>2000</v>
      </c>
      <c r="V173" s="3">
        <v>0</v>
      </c>
      <c r="W173" s="3" t="s">
        <v>30</v>
      </c>
      <c r="X173" s="1"/>
      <c r="Y173" s="1"/>
      <c r="Z173" s="3" t="s">
        <v>30</v>
      </c>
    </row>
    <row r="174" spans="1:26" ht="26.25">
      <c r="A174" s="3">
        <v>92427</v>
      </c>
      <c r="B174" s="4" t="s">
        <v>446</v>
      </c>
      <c r="C174" s="3">
        <v>1305</v>
      </c>
      <c r="D174" s="11">
        <v>172</v>
      </c>
      <c r="E174" s="11">
        <v>3</v>
      </c>
      <c r="F174" s="3" t="s">
        <v>444</v>
      </c>
      <c r="G174" s="1"/>
      <c r="H174" s="3" t="s">
        <v>447</v>
      </c>
      <c r="I174" s="3">
        <v>2018</v>
      </c>
      <c r="J174" s="8">
        <v>24</v>
      </c>
      <c r="K174" s="3" t="s">
        <v>447</v>
      </c>
      <c r="L174" s="3" t="s">
        <v>200</v>
      </c>
      <c r="M174" s="3" t="s">
        <v>80</v>
      </c>
      <c r="N174" s="3" t="s">
        <v>28</v>
      </c>
      <c r="O174" s="1"/>
      <c r="P174" s="1"/>
      <c r="Q174" s="1"/>
      <c r="R174" s="4" t="s">
        <v>448</v>
      </c>
      <c r="S174" s="3">
        <v>8</v>
      </c>
      <c r="T174" s="3">
        <v>0</v>
      </c>
      <c r="U174" s="3">
        <v>200</v>
      </c>
      <c r="V174" s="3">
        <v>0</v>
      </c>
      <c r="W174" s="3" t="s">
        <v>30</v>
      </c>
      <c r="X174" s="1"/>
      <c r="Y174" s="1"/>
      <c r="Z174" s="3" t="s">
        <v>30</v>
      </c>
    </row>
    <row r="175" spans="1:26" ht="26.25">
      <c r="A175" s="3">
        <v>92345</v>
      </c>
      <c r="B175" s="4" t="s">
        <v>198</v>
      </c>
      <c r="C175" s="3">
        <v>1991</v>
      </c>
      <c r="D175" s="11">
        <v>173</v>
      </c>
      <c r="E175" s="11">
        <v>3</v>
      </c>
      <c r="F175" s="3" t="s">
        <v>191</v>
      </c>
      <c r="G175" s="1"/>
      <c r="H175" s="3" t="s">
        <v>199</v>
      </c>
      <c r="I175" s="3">
        <v>2018</v>
      </c>
      <c r="J175" s="8">
        <v>25</v>
      </c>
      <c r="K175" s="3" t="s">
        <v>72</v>
      </c>
      <c r="L175" s="3" t="s">
        <v>200</v>
      </c>
      <c r="M175" s="3" t="s">
        <v>36</v>
      </c>
      <c r="N175" s="3" t="s">
        <v>28</v>
      </c>
      <c r="O175" s="3" t="s">
        <v>29</v>
      </c>
      <c r="P175" s="1"/>
      <c r="Q175" s="1"/>
      <c r="R175" s="4" t="s">
        <v>201</v>
      </c>
      <c r="S175" s="3">
        <v>8.8000000000000007</v>
      </c>
      <c r="T175" s="3">
        <v>6.6</v>
      </c>
      <c r="U175" s="3">
        <v>10000</v>
      </c>
      <c r="V175" s="3">
        <v>0</v>
      </c>
      <c r="W175" s="3" t="s">
        <v>30</v>
      </c>
      <c r="X175" s="1"/>
      <c r="Y175" s="1"/>
      <c r="Z175" s="3" t="s">
        <v>30</v>
      </c>
    </row>
    <row r="176" spans="1:26" ht="26.25">
      <c r="A176" s="3">
        <v>92366</v>
      </c>
      <c r="B176" s="4" t="s">
        <v>264</v>
      </c>
      <c r="C176" s="3">
        <v>833</v>
      </c>
      <c r="D176" s="11">
        <v>174</v>
      </c>
      <c r="E176" s="11">
        <v>3</v>
      </c>
      <c r="F176" s="3" t="s">
        <v>246</v>
      </c>
      <c r="G176" s="1"/>
      <c r="H176" s="3" t="s">
        <v>199</v>
      </c>
      <c r="I176" s="3">
        <v>2018</v>
      </c>
      <c r="J176" s="8">
        <v>25</v>
      </c>
      <c r="K176" s="3" t="s">
        <v>72</v>
      </c>
      <c r="L176" s="3" t="s">
        <v>200</v>
      </c>
      <c r="M176" s="3" t="s">
        <v>51</v>
      </c>
      <c r="N176" s="3" t="s">
        <v>28</v>
      </c>
      <c r="O176" s="3" t="s">
        <v>216</v>
      </c>
      <c r="P176" s="1"/>
      <c r="Q176" s="1"/>
      <c r="R176" s="4" t="s">
        <v>265</v>
      </c>
      <c r="S176" s="3">
        <v>42</v>
      </c>
      <c r="T176" s="3">
        <v>6.6</v>
      </c>
      <c r="U176" s="3">
        <v>3000</v>
      </c>
      <c r="V176" s="3">
        <v>0</v>
      </c>
      <c r="W176" s="3" t="s">
        <v>30</v>
      </c>
      <c r="X176" s="1"/>
      <c r="Y176" s="3" t="s">
        <v>266</v>
      </c>
      <c r="Z176" s="3" t="s">
        <v>30</v>
      </c>
    </row>
    <row r="177" spans="1:26" ht="26.25">
      <c r="A177" s="3">
        <v>92504</v>
      </c>
      <c r="B177" s="4" t="s">
        <v>701</v>
      </c>
      <c r="C177" s="3">
        <v>1595</v>
      </c>
      <c r="D177" s="11">
        <v>175</v>
      </c>
      <c r="E177" s="11">
        <v>3</v>
      </c>
      <c r="F177" s="3" t="s">
        <v>702</v>
      </c>
      <c r="G177" s="1"/>
      <c r="H177" s="3" t="s">
        <v>703</v>
      </c>
      <c r="I177" s="3">
        <v>2018</v>
      </c>
      <c r="J177" s="8">
        <v>26</v>
      </c>
      <c r="K177" s="3" t="s">
        <v>139</v>
      </c>
      <c r="L177" s="3" t="s">
        <v>200</v>
      </c>
      <c r="M177" s="3" t="s">
        <v>36</v>
      </c>
      <c r="N177" s="3" t="s">
        <v>28</v>
      </c>
      <c r="O177" s="3" t="s">
        <v>216</v>
      </c>
      <c r="P177" s="3" t="s">
        <v>704</v>
      </c>
      <c r="Q177" s="3" t="s">
        <v>705</v>
      </c>
      <c r="R177" s="4" t="s">
        <v>706</v>
      </c>
      <c r="S177" s="3">
        <v>22.4</v>
      </c>
      <c r="T177" s="3">
        <v>6.7</v>
      </c>
      <c r="U177" s="3">
        <v>1555</v>
      </c>
      <c r="V177" s="3">
        <v>0</v>
      </c>
      <c r="W177" s="3" t="s">
        <v>30</v>
      </c>
      <c r="X177" s="1"/>
      <c r="Y177" s="1"/>
      <c r="Z177" s="3" t="s">
        <v>30</v>
      </c>
    </row>
    <row r="178" spans="1:26" ht="26.25">
      <c r="A178" s="3">
        <v>92421</v>
      </c>
      <c r="B178" s="4" t="s">
        <v>415</v>
      </c>
      <c r="C178" s="3">
        <v>274</v>
      </c>
      <c r="D178" s="11">
        <v>176</v>
      </c>
      <c r="E178" s="11">
        <v>3</v>
      </c>
      <c r="F178" s="3" t="s">
        <v>396</v>
      </c>
      <c r="G178" s="1"/>
      <c r="H178" s="3" t="s">
        <v>416</v>
      </c>
      <c r="I178" s="3">
        <v>2018</v>
      </c>
      <c r="J178" s="8">
        <v>29</v>
      </c>
      <c r="K178" s="3" t="s">
        <v>58</v>
      </c>
      <c r="L178" s="3" t="s">
        <v>200</v>
      </c>
      <c r="M178" s="3" t="s">
        <v>36</v>
      </c>
      <c r="N178" s="3" t="s">
        <v>28</v>
      </c>
      <c r="O178" s="3" t="s">
        <v>140</v>
      </c>
      <c r="P178" s="1"/>
      <c r="Q178" s="1"/>
      <c r="R178" s="4" t="s">
        <v>417</v>
      </c>
      <c r="S178" s="3">
        <v>6.9</v>
      </c>
      <c r="T178" s="3">
        <v>4.3</v>
      </c>
      <c r="U178" s="3">
        <v>5000</v>
      </c>
      <c r="V178" s="3">
        <v>0</v>
      </c>
      <c r="W178" s="3" t="s">
        <v>30</v>
      </c>
      <c r="X178" s="1"/>
      <c r="Y178" s="3" t="s">
        <v>418</v>
      </c>
      <c r="Z178" s="3" t="s">
        <v>30</v>
      </c>
    </row>
    <row r="179" spans="1:26" ht="26.25">
      <c r="A179" s="3">
        <v>92432</v>
      </c>
      <c r="B179" s="4" t="s">
        <v>466</v>
      </c>
      <c r="C179" s="3">
        <v>1443</v>
      </c>
      <c r="D179" s="11">
        <v>177</v>
      </c>
      <c r="E179" s="11">
        <v>3</v>
      </c>
      <c r="F179" s="3" t="s">
        <v>450</v>
      </c>
      <c r="G179" s="3" t="s">
        <v>451</v>
      </c>
      <c r="H179" s="3" t="s">
        <v>467</v>
      </c>
      <c r="I179" s="3">
        <v>2018</v>
      </c>
      <c r="J179" s="8">
        <v>31</v>
      </c>
      <c r="K179" s="3" t="s">
        <v>373</v>
      </c>
      <c r="L179" s="3" t="s">
        <v>200</v>
      </c>
      <c r="M179" s="3" t="s">
        <v>36</v>
      </c>
      <c r="N179" s="3" t="s">
        <v>28</v>
      </c>
      <c r="O179" s="3" t="s">
        <v>29</v>
      </c>
      <c r="P179" s="3" t="s">
        <v>452</v>
      </c>
      <c r="Q179" s="3" t="s">
        <v>468</v>
      </c>
      <c r="R179" s="4" t="s">
        <v>469</v>
      </c>
      <c r="S179" s="3">
        <v>15.3</v>
      </c>
      <c r="T179" s="3">
        <v>7.6</v>
      </c>
      <c r="U179" s="3">
        <v>1500</v>
      </c>
      <c r="V179" s="3">
        <v>0</v>
      </c>
      <c r="W179" s="3" t="s">
        <v>30</v>
      </c>
      <c r="X179" s="1"/>
      <c r="Y179" s="3" t="s">
        <v>470</v>
      </c>
      <c r="Z179" s="3" t="s">
        <v>30</v>
      </c>
    </row>
    <row r="180" spans="1:26" ht="26.25">
      <c r="A180" s="3">
        <v>92450</v>
      </c>
      <c r="B180" s="4" t="s">
        <v>518</v>
      </c>
      <c r="C180" s="3">
        <v>1049</v>
      </c>
      <c r="D180" s="11">
        <v>178</v>
      </c>
      <c r="E180" s="11">
        <v>3</v>
      </c>
      <c r="F180" s="3" t="s">
        <v>502</v>
      </c>
      <c r="G180" s="1"/>
      <c r="H180" s="3" t="s">
        <v>519</v>
      </c>
      <c r="I180" s="3">
        <v>2018</v>
      </c>
      <c r="J180" s="8">
        <v>32</v>
      </c>
      <c r="K180" s="3" t="s">
        <v>90</v>
      </c>
      <c r="L180" s="3" t="s">
        <v>200</v>
      </c>
      <c r="M180" s="3" t="s">
        <v>80</v>
      </c>
      <c r="N180" s="3" t="s">
        <v>28</v>
      </c>
      <c r="O180" s="3" t="s">
        <v>95</v>
      </c>
      <c r="P180" s="3" t="s">
        <v>503</v>
      </c>
      <c r="Q180" s="3" t="s">
        <v>504</v>
      </c>
      <c r="R180" s="4" t="s">
        <v>520</v>
      </c>
      <c r="S180" s="3">
        <v>30.3</v>
      </c>
      <c r="T180" s="3">
        <v>7.8</v>
      </c>
      <c r="U180" s="3">
        <v>1350</v>
      </c>
      <c r="V180" s="3">
        <v>0</v>
      </c>
      <c r="W180" s="3" t="s">
        <v>30</v>
      </c>
      <c r="X180" s="1"/>
      <c r="Y180" s="1"/>
      <c r="Z180" s="3" t="s">
        <v>30</v>
      </c>
    </row>
    <row r="181" spans="1:26">
      <c r="A181" s="3">
        <v>92452</v>
      </c>
      <c r="B181" s="4" t="s">
        <v>523</v>
      </c>
      <c r="C181" s="3">
        <v>1049</v>
      </c>
      <c r="D181" s="11">
        <v>179</v>
      </c>
      <c r="E181" s="11">
        <v>2</v>
      </c>
      <c r="F181" s="3" t="s">
        <v>502</v>
      </c>
      <c r="G181" s="1"/>
      <c r="H181" s="3" t="s">
        <v>250</v>
      </c>
      <c r="I181" s="3">
        <v>2017</v>
      </c>
      <c r="J181" s="8">
        <v>11</v>
      </c>
      <c r="K181" s="3" t="s">
        <v>41</v>
      </c>
      <c r="L181" s="3" t="s">
        <v>524</v>
      </c>
      <c r="M181" s="3" t="s">
        <v>525</v>
      </c>
      <c r="N181" s="3" t="s">
        <v>28</v>
      </c>
      <c r="O181" s="3" t="s">
        <v>95</v>
      </c>
      <c r="P181" s="3" t="s">
        <v>503</v>
      </c>
      <c r="Q181" s="3" t="s">
        <v>504</v>
      </c>
      <c r="R181" s="4" t="s">
        <v>526</v>
      </c>
      <c r="S181" s="3">
        <v>4</v>
      </c>
      <c r="T181" s="3">
        <v>8.1</v>
      </c>
      <c r="U181" s="3">
        <v>500</v>
      </c>
      <c r="V181" s="3">
        <v>0</v>
      </c>
      <c r="W181" s="3" t="s">
        <v>30</v>
      </c>
      <c r="X181" s="1"/>
      <c r="Y181" s="1"/>
      <c r="Z181" s="3" t="s">
        <v>30</v>
      </c>
    </row>
    <row r="182" spans="1:26">
      <c r="A182" s="3">
        <v>92457</v>
      </c>
      <c r="B182" s="4" t="s">
        <v>540</v>
      </c>
      <c r="C182" s="3">
        <v>516</v>
      </c>
      <c r="D182" s="11">
        <v>180</v>
      </c>
      <c r="E182" s="11">
        <v>2</v>
      </c>
      <c r="F182" s="3" t="s">
        <v>94</v>
      </c>
      <c r="G182" s="1"/>
      <c r="H182" s="3" t="s">
        <v>89</v>
      </c>
      <c r="I182" s="3">
        <v>2016</v>
      </c>
      <c r="J182" s="8">
        <v>32</v>
      </c>
      <c r="K182" s="3" t="s">
        <v>90</v>
      </c>
      <c r="L182" s="3" t="s">
        <v>524</v>
      </c>
      <c r="M182" s="3" t="s">
        <v>525</v>
      </c>
      <c r="N182" s="3" t="s">
        <v>28</v>
      </c>
      <c r="O182" s="3" t="s">
        <v>95</v>
      </c>
      <c r="P182" s="1"/>
      <c r="Q182" s="1"/>
      <c r="R182" s="4" t="s">
        <v>541</v>
      </c>
      <c r="S182" s="3">
        <v>0.1</v>
      </c>
      <c r="T182" s="3">
        <v>0</v>
      </c>
      <c r="U182" s="3">
        <v>1000</v>
      </c>
      <c r="V182" s="3">
        <v>0</v>
      </c>
      <c r="W182" s="3" t="s">
        <v>30</v>
      </c>
      <c r="X182" s="1"/>
      <c r="Y182" s="1"/>
      <c r="Z182" s="3" t="s">
        <v>30</v>
      </c>
    </row>
  </sheetData>
  <autoFilter ref="A2:Z182">
    <sortState ref="A3:Z182">
      <sortCondition ref="D2:D182"/>
    </sortState>
  </autoFilter>
  <mergeCells count="1">
    <mergeCell ref="A1:X1"/>
  </mergeCells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76"/>
  <sheetViews>
    <sheetView showGridLines="0" workbookViewId="0">
      <selection activeCell="P59" sqref="P59"/>
    </sheetView>
  </sheetViews>
  <sheetFormatPr defaultColWidth="8.85546875" defaultRowHeight="15"/>
  <cols>
    <col min="1" max="1" width="5" style="21" customWidth="1"/>
    <col min="2" max="2" width="19" style="22" customWidth="1"/>
    <col min="3" max="3" width="17.42578125" style="21" customWidth="1"/>
    <col min="4" max="4" width="5" style="21" customWidth="1"/>
    <col min="5" max="5" width="5.140625" style="21" customWidth="1"/>
    <col min="6" max="6" width="19.42578125" style="21" bestFit="1" customWidth="1"/>
    <col min="7" max="7" width="5.42578125" style="21" bestFit="1" customWidth="1"/>
    <col min="8" max="8" width="6" style="21" bestFit="1" customWidth="1"/>
    <col min="9" max="9" width="4.140625" style="21" customWidth="1"/>
    <col min="10" max="10" width="5.85546875" style="21" customWidth="1"/>
    <col min="11" max="11" width="6.140625" style="21" customWidth="1"/>
    <col min="12" max="12" width="6" style="21" customWidth="1"/>
    <col min="13" max="13" width="6.140625" style="21" customWidth="1"/>
    <col min="14" max="14" width="5.85546875" style="21" customWidth="1"/>
    <col min="15" max="15" width="8.85546875" style="21" customWidth="1"/>
    <col min="16" max="16384" width="8.85546875" style="21"/>
  </cols>
  <sheetData>
    <row r="1" spans="1:16">
      <c r="A1" s="16" t="s">
        <v>728</v>
      </c>
      <c r="B1" s="16" t="s">
        <v>4</v>
      </c>
      <c r="C1" s="16" t="s">
        <v>6</v>
      </c>
      <c r="D1" s="16" t="s">
        <v>730</v>
      </c>
      <c r="E1" s="16" t="s">
        <v>727</v>
      </c>
      <c r="F1" s="16" t="s">
        <v>11</v>
      </c>
      <c r="G1" s="16" t="s">
        <v>12</v>
      </c>
      <c r="H1" s="16" t="s">
        <v>17</v>
      </c>
      <c r="I1" s="17" t="s">
        <v>729</v>
      </c>
      <c r="J1" s="15" t="s">
        <v>731</v>
      </c>
      <c r="K1" s="15" t="s">
        <v>732</v>
      </c>
      <c r="L1" s="15" t="s">
        <v>733</v>
      </c>
      <c r="M1" s="15" t="s">
        <v>734</v>
      </c>
      <c r="N1" s="15" t="s">
        <v>735</v>
      </c>
      <c r="O1" s="15" t="s">
        <v>736</v>
      </c>
      <c r="P1" s="21" t="s">
        <v>737</v>
      </c>
    </row>
    <row r="2" spans="1:16" ht="19.350000000000001" customHeight="1">
      <c r="A2" s="32">
        <v>1</v>
      </c>
      <c r="B2" s="32" t="s">
        <v>681</v>
      </c>
      <c r="C2" s="32" t="s">
        <v>204</v>
      </c>
      <c r="D2" s="32">
        <v>2018</v>
      </c>
      <c r="E2" s="32">
        <v>1</v>
      </c>
      <c r="F2" s="32" t="s">
        <v>36</v>
      </c>
      <c r="G2" s="32" t="s">
        <v>28</v>
      </c>
      <c r="H2" s="32">
        <v>3.2</v>
      </c>
      <c r="I2" s="32">
        <v>3</v>
      </c>
      <c r="J2" s="23">
        <v>89</v>
      </c>
      <c r="K2" s="23">
        <v>86</v>
      </c>
      <c r="L2" s="23">
        <v>86</v>
      </c>
      <c r="M2" s="23">
        <v>87</v>
      </c>
      <c r="N2" s="23">
        <v>86</v>
      </c>
      <c r="O2" s="23">
        <f t="shared" ref="O2:O33" si="0">AVERAGE(J2:N2)</f>
        <v>86.8</v>
      </c>
      <c r="P2" s="21">
        <f>O2:O9</f>
        <v>86.8</v>
      </c>
    </row>
    <row r="3" spans="1:16">
      <c r="A3" s="32">
        <v>1</v>
      </c>
      <c r="B3" s="32" t="s">
        <v>681</v>
      </c>
      <c r="C3" s="32" t="s">
        <v>513</v>
      </c>
      <c r="D3" s="32">
        <v>2018</v>
      </c>
      <c r="E3" s="32">
        <v>1</v>
      </c>
      <c r="F3" s="32" t="s">
        <v>27</v>
      </c>
      <c r="G3" s="32" t="s">
        <v>28</v>
      </c>
      <c r="H3" s="32">
        <v>3.3</v>
      </c>
      <c r="I3" s="32">
        <v>17</v>
      </c>
      <c r="J3" s="23">
        <v>87</v>
      </c>
      <c r="K3" s="23">
        <v>84</v>
      </c>
      <c r="L3" s="23">
        <v>87</v>
      </c>
      <c r="M3" s="23">
        <v>84</v>
      </c>
      <c r="N3" s="23">
        <v>85</v>
      </c>
      <c r="O3" s="23">
        <f t="shared" si="0"/>
        <v>85.4</v>
      </c>
    </row>
    <row r="4" spans="1:16">
      <c r="A4" s="32">
        <v>1</v>
      </c>
      <c r="B4" s="32" t="s">
        <v>681</v>
      </c>
      <c r="C4" s="32" t="s">
        <v>46</v>
      </c>
      <c r="D4" s="32">
        <v>2018</v>
      </c>
      <c r="E4" s="32">
        <v>1</v>
      </c>
      <c r="F4" s="32" t="s">
        <v>36</v>
      </c>
      <c r="G4" s="32" t="s">
        <v>28</v>
      </c>
      <c r="H4" s="32">
        <v>1</v>
      </c>
      <c r="I4" s="32">
        <v>19</v>
      </c>
      <c r="J4" s="23">
        <v>88</v>
      </c>
      <c r="K4" s="23">
        <v>86</v>
      </c>
      <c r="L4" s="23">
        <v>88</v>
      </c>
      <c r="M4" s="23">
        <v>88</v>
      </c>
      <c r="N4" s="23">
        <v>88</v>
      </c>
      <c r="O4" s="23">
        <f t="shared" si="0"/>
        <v>87.6</v>
      </c>
    </row>
    <row r="5" spans="1:16">
      <c r="A5" s="32">
        <v>1</v>
      </c>
      <c r="B5" s="32" t="s">
        <v>681</v>
      </c>
      <c r="C5" s="32" t="s">
        <v>46</v>
      </c>
      <c r="D5" s="32">
        <v>2018</v>
      </c>
      <c r="E5" s="32">
        <v>3</v>
      </c>
      <c r="F5" s="32" t="s">
        <v>36</v>
      </c>
      <c r="G5" s="32" t="s">
        <v>28</v>
      </c>
      <c r="H5" s="32">
        <v>25.3</v>
      </c>
      <c r="I5" s="32">
        <v>91</v>
      </c>
      <c r="J5" s="23">
        <v>83</v>
      </c>
      <c r="K5" s="23">
        <v>89</v>
      </c>
      <c r="L5" s="23">
        <v>83</v>
      </c>
      <c r="M5" s="23">
        <v>86</v>
      </c>
      <c r="N5" s="23">
        <v>87</v>
      </c>
      <c r="O5" s="23">
        <f t="shared" si="0"/>
        <v>85.6</v>
      </c>
    </row>
    <row r="6" spans="1:16">
      <c r="A6" s="32">
        <v>2</v>
      </c>
      <c r="B6" s="32" t="s">
        <v>681</v>
      </c>
      <c r="C6" s="32" t="s">
        <v>294</v>
      </c>
      <c r="D6" s="32">
        <v>2018</v>
      </c>
      <c r="E6" s="32">
        <v>1</v>
      </c>
      <c r="F6" s="32" t="s">
        <v>36</v>
      </c>
      <c r="G6" s="32" t="s">
        <v>28</v>
      </c>
      <c r="H6" s="32">
        <v>2.6</v>
      </c>
      <c r="I6" s="32">
        <v>14</v>
      </c>
      <c r="J6" s="23">
        <v>87</v>
      </c>
      <c r="K6" s="23">
        <v>82</v>
      </c>
      <c r="L6" s="23">
        <v>85</v>
      </c>
      <c r="M6" s="23">
        <v>86</v>
      </c>
      <c r="N6" s="23">
        <v>84</v>
      </c>
      <c r="O6" s="23">
        <f t="shared" si="0"/>
        <v>84.8</v>
      </c>
    </row>
    <row r="7" spans="1:16">
      <c r="A7" s="32">
        <v>3</v>
      </c>
      <c r="B7" s="32" t="s">
        <v>681</v>
      </c>
      <c r="C7" s="32" t="s">
        <v>133</v>
      </c>
      <c r="D7" s="32">
        <v>2017</v>
      </c>
      <c r="E7" s="32">
        <v>2</v>
      </c>
      <c r="F7" s="32" t="s">
        <v>36</v>
      </c>
      <c r="G7" s="32" t="s">
        <v>28</v>
      </c>
      <c r="H7" s="32">
        <v>8.3000000000000007</v>
      </c>
      <c r="I7" s="32">
        <v>68</v>
      </c>
      <c r="J7" s="23">
        <v>86</v>
      </c>
      <c r="K7" s="23">
        <v>87</v>
      </c>
      <c r="L7" s="23">
        <v>87</v>
      </c>
      <c r="M7" s="23">
        <v>86</v>
      </c>
      <c r="N7" s="23">
        <v>88</v>
      </c>
      <c r="O7" s="23">
        <f t="shared" si="0"/>
        <v>86.8</v>
      </c>
    </row>
    <row r="8" spans="1:16">
      <c r="A8" s="32">
        <v>3</v>
      </c>
      <c r="B8" s="32" t="s">
        <v>681</v>
      </c>
      <c r="C8" s="32" t="s">
        <v>262</v>
      </c>
      <c r="D8" s="32">
        <v>2018</v>
      </c>
      <c r="E8" s="32">
        <v>2</v>
      </c>
      <c r="F8" s="32" t="s">
        <v>27</v>
      </c>
      <c r="G8" s="32" t="s">
        <v>28</v>
      </c>
      <c r="H8" s="32">
        <v>7</v>
      </c>
      <c r="I8" s="32">
        <v>82</v>
      </c>
      <c r="J8" s="23">
        <v>88</v>
      </c>
      <c r="K8" s="23">
        <v>86</v>
      </c>
      <c r="L8" s="23">
        <v>88</v>
      </c>
      <c r="M8" s="23">
        <v>86</v>
      </c>
      <c r="N8" s="23">
        <v>87</v>
      </c>
      <c r="O8" s="23">
        <f t="shared" si="0"/>
        <v>87</v>
      </c>
    </row>
    <row r="9" spans="1:16">
      <c r="A9" s="32">
        <v>3</v>
      </c>
      <c r="B9" s="32" t="s">
        <v>681</v>
      </c>
      <c r="C9" s="32" t="s">
        <v>184</v>
      </c>
      <c r="D9" s="32">
        <v>2018</v>
      </c>
      <c r="E9" s="32">
        <v>2</v>
      </c>
      <c r="F9" s="32" t="s">
        <v>51</v>
      </c>
      <c r="G9" s="32" t="s">
        <v>28</v>
      </c>
      <c r="H9" s="32">
        <v>7.7</v>
      </c>
      <c r="I9" s="32">
        <v>84</v>
      </c>
      <c r="J9" s="23">
        <v>87</v>
      </c>
      <c r="K9" s="23">
        <v>84</v>
      </c>
      <c r="L9" s="23">
        <v>81</v>
      </c>
      <c r="M9" s="23">
        <v>81</v>
      </c>
      <c r="N9" s="23">
        <v>88</v>
      </c>
      <c r="O9" s="23">
        <f t="shared" si="0"/>
        <v>84.2</v>
      </c>
    </row>
    <row r="10" spans="1:16">
      <c r="A10" s="35">
        <v>1</v>
      </c>
      <c r="B10" s="35" t="s">
        <v>444</v>
      </c>
      <c r="C10" s="35" t="s">
        <v>133</v>
      </c>
      <c r="D10" s="35">
        <v>2018</v>
      </c>
      <c r="E10" s="35">
        <v>3</v>
      </c>
      <c r="F10" s="35" t="s">
        <v>80</v>
      </c>
      <c r="G10" s="35" t="s">
        <v>28</v>
      </c>
      <c r="H10" s="35">
        <v>15</v>
      </c>
      <c r="I10" s="35">
        <v>93</v>
      </c>
      <c r="J10" s="36">
        <v>82</v>
      </c>
      <c r="K10" s="36">
        <v>83</v>
      </c>
      <c r="L10" s="36">
        <v>85</v>
      </c>
      <c r="M10" s="36">
        <v>84</v>
      </c>
      <c r="N10" s="36">
        <v>84</v>
      </c>
      <c r="O10" s="36">
        <f t="shared" si="0"/>
        <v>83.6</v>
      </c>
    </row>
    <row r="11" spans="1:16">
      <c r="A11" s="35">
        <v>3</v>
      </c>
      <c r="B11" s="35" t="s">
        <v>444</v>
      </c>
      <c r="C11" s="35" t="s">
        <v>447</v>
      </c>
      <c r="D11" s="35">
        <v>2018</v>
      </c>
      <c r="E11" s="35">
        <v>8</v>
      </c>
      <c r="F11" s="35" t="s">
        <v>80</v>
      </c>
      <c r="G11" s="35" t="s">
        <v>28</v>
      </c>
      <c r="H11" s="35">
        <v>8</v>
      </c>
      <c r="I11" s="35">
        <v>172</v>
      </c>
      <c r="J11" s="36">
        <v>87</v>
      </c>
      <c r="K11" s="36">
        <v>85</v>
      </c>
      <c r="L11" s="36">
        <v>85</v>
      </c>
      <c r="M11" s="36">
        <v>82</v>
      </c>
      <c r="N11" s="36">
        <v>88</v>
      </c>
      <c r="O11" s="36">
        <f t="shared" si="0"/>
        <v>85.4</v>
      </c>
    </row>
    <row r="12" spans="1:16">
      <c r="A12" s="32">
        <v>2</v>
      </c>
      <c r="B12" s="32" t="s">
        <v>246</v>
      </c>
      <c r="C12" s="32" t="s">
        <v>262</v>
      </c>
      <c r="D12" s="32">
        <v>2018</v>
      </c>
      <c r="E12" s="32">
        <v>3</v>
      </c>
      <c r="F12" s="32" t="s">
        <v>36</v>
      </c>
      <c r="G12" s="32" t="s">
        <v>28</v>
      </c>
      <c r="H12" s="32">
        <v>14.2</v>
      </c>
      <c r="I12" s="32">
        <v>101</v>
      </c>
      <c r="J12" s="23">
        <v>86</v>
      </c>
      <c r="K12" s="23">
        <v>85</v>
      </c>
      <c r="L12" s="23">
        <v>86</v>
      </c>
      <c r="M12" s="23">
        <v>85</v>
      </c>
      <c r="N12" s="23">
        <v>87</v>
      </c>
      <c r="O12" s="23">
        <f t="shared" si="0"/>
        <v>85.8</v>
      </c>
      <c r="P12" s="21">
        <f>AVERAGE(O12:O17)</f>
        <v>84.866666666666674</v>
      </c>
    </row>
    <row r="13" spans="1:16">
      <c r="A13" s="32">
        <v>3</v>
      </c>
      <c r="B13" s="32" t="s">
        <v>246</v>
      </c>
      <c r="C13" s="32" t="s">
        <v>46</v>
      </c>
      <c r="D13" s="32">
        <v>2017</v>
      </c>
      <c r="E13" s="32">
        <v>2</v>
      </c>
      <c r="F13" s="32" t="s">
        <v>51</v>
      </c>
      <c r="G13" s="32" t="s">
        <v>28</v>
      </c>
      <c r="H13" s="32">
        <v>11.2</v>
      </c>
      <c r="I13" s="32">
        <v>58</v>
      </c>
      <c r="J13" s="23">
        <v>85</v>
      </c>
      <c r="K13" s="23">
        <v>84</v>
      </c>
      <c r="L13" s="23">
        <v>84</v>
      </c>
      <c r="M13" s="23">
        <v>89</v>
      </c>
      <c r="N13" s="23">
        <v>89</v>
      </c>
      <c r="O13" s="23">
        <f t="shared" si="0"/>
        <v>86.2</v>
      </c>
    </row>
    <row r="14" spans="1:16">
      <c r="A14" s="32">
        <v>3</v>
      </c>
      <c r="B14" s="32" t="s">
        <v>246</v>
      </c>
      <c r="C14" s="32" t="s">
        <v>250</v>
      </c>
      <c r="D14" s="32">
        <v>2017</v>
      </c>
      <c r="E14" s="32">
        <v>2</v>
      </c>
      <c r="F14" s="32" t="s">
        <v>36</v>
      </c>
      <c r="G14" s="32" t="s">
        <v>28</v>
      </c>
      <c r="H14" s="32">
        <v>7.3</v>
      </c>
      <c r="I14" s="32">
        <v>72</v>
      </c>
      <c r="J14" s="23">
        <v>88</v>
      </c>
      <c r="K14" s="23">
        <v>82</v>
      </c>
      <c r="L14" s="23">
        <v>83</v>
      </c>
      <c r="M14" s="23">
        <v>88</v>
      </c>
      <c r="N14" s="23">
        <v>90</v>
      </c>
      <c r="O14" s="23">
        <f t="shared" si="0"/>
        <v>86.2</v>
      </c>
    </row>
    <row r="15" spans="1:16">
      <c r="A15" s="32">
        <v>3</v>
      </c>
      <c r="B15" s="32" t="s">
        <v>246</v>
      </c>
      <c r="C15" s="32" t="s">
        <v>133</v>
      </c>
      <c r="D15" s="32">
        <v>2018</v>
      </c>
      <c r="E15" s="32">
        <v>4</v>
      </c>
      <c r="F15" s="32" t="s">
        <v>255</v>
      </c>
      <c r="G15" s="32" t="s">
        <v>28</v>
      </c>
      <c r="H15" s="32">
        <v>58.2</v>
      </c>
      <c r="I15" s="32">
        <v>111</v>
      </c>
      <c r="J15" s="23">
        <v>84</v>
      </c>
      <c r="K15" s="23">
        <v>85</v>
      </c>
      <c r="L15" s="23">
        <v>79</v>
      </c>
      <c r="M15" s="23">
        <v>82</v>
      </c>
      <c r="N15" s="23">
        <v>85</v>
      </c>
      <c r="O15" s="23">
        <f t="shared" si="0"/>
        <v>83</v>
      </c>
    </row>
    <row r="16" spans="1:16">
      <c r="A16" s="32">
        <v>3</v>
      </c>
      <c r="B16" s="32" t="s">
        <v>246</v>
      </c>
      <c r="C16" s="32" t="s">
        <v>184</v>
      </c>
      <c r="D16" s="32">
        <v>2018</v>
      </c>
      <c r="E16" s="32">
        <v>4</v>
      </c>
      <c r="F16" s="32" t="s">
        <v>255</v>
      </c>
      <c r="G16" s="32" t="s">
        <v>28</v>
      </c>
      <c r="H16" s="32">
        <v>90</v>
      </c>
      <c r="I16" s="32">
        <v>116</v>
      </c>
      <c r="J16" s="23">
        <v>87</v>
      </c>
      <c r="K16" s="23">
        <v>86</v>
      </c>
      <c r="L16" s="23">
        <v>85</v>
      </c>
      <c r="M16" s="23">
        <v>86</v>
      </c>
      <c r="N16" s="23">
        <v>88</v>
      </c>
      <c r="O16" s="23">
        <f t="shared" si="0"/>
        <v>86.4</v>
      </c>
    </row>
    <row r="17" spans="1:16">
      <c r="A17" s="32">
        <v>3</v>
      </c>
      <c r="B17" s="32" t="s">
        <v>246</v>
      </c>
      <c r="C17" s="32" t="s">
        <v>199</v>
      </c>
      <c r="D17" s="32">
        <v>2018</v>
      </c>
      <c r="E17" s="32">
        <v>8</v>
      </c>
      <c r="F17" s="32" t="s">
        <v>51</v>
      </c>
      <c r="G17" s="32" t="s">
        <v>28</v>
      </c>
      <c r="H17" s="32">
        <v>42</v>
      </c>
      <c r="I17" s="32">
        <v>174</v>
      </c>
      <c r="J17" s="23">
        <v>85</v>
      </c>
      <c r="K17" s="23">
        <v>82</v>
      </c>
      <c r="L17" s="23">
        <v>80</v>
      </c>
      <c r="M17" s="23">
        <v>78</v>
      </c>
      <c r="N17" s="23">
        <v>83</v>
      </c>
      <c r="O17" s="23">
        <f t="shared" si="0"/>
        <v>81.599999999999994</v>
      </c>
    </row>
    <row r="18" spans="1:16" ht="25.5">
      <c r="A18" s="43">
        <v>1</v>
      </c>
      <c r="B18" s="43" t="s">
        <v>502</v>
      </c>
      <c r="C18" s="43" t="s">
        <v>509</v>
      </c>
      <c r="D18" s="43">
        <v>2017</v>
      </c>
      <c r="E18" s="43">
        <v>1</v>
      </c>
      <c r="F18" s="43" t="s">
        <v>105</v>
      </c>
      <c r="G18" s="43" t="s">
        <v>28</v>
      </c>
      <c r="H18" s="43">
        <v>2.1</v>
      </c>
      <c r="I18" s="43">
        <v>12</v>
      </c>
      <c r="J18" s="44">
        <v>84</v>
      </c>
      <c r="K18" s="44">
        <v>84</v>
      </c>
      <c r="L18" s="44">
        <v>86</v>
      </c>
      <c r="M18" s="44">
        <v>82</v>
      </c>
      <c r="N18" s="44">
        <v>88</v>
      </c>
      <c r="O18" s="44">
        <f t="shared" si="0"/>
        <v>84.8</v>
      </c>
      <c r="P18" s="21">
        <f>AVERAGE(O18:O25)</f>
        <v>84.625</v>
      </c>
    </row>
    <row r="19" spans="1:16" ht="25.5">
      <c r="A19" s="43">
        <v>1</v>
      </c>
      <c r="B19" s="43" t="s">
        <v>502</v>
      </c>
      <c r="C19" s="43" t="s">
        <v>64</v>
      </c>
      <c r="D19" s="43">
        <v>2018</v>
      </c>
      <c r="E19" s="43">
        <v>1</v>
      </c>
      <c r="F19" s="43" t="s">
        <v>36</v>
      </c>
      <c r="G19" s="43" t="s">
        <v>28</v>
      </c>
      <c r="H19" s="43">
        <v>4</v>
      </c>
      <c r="I19" s="43">
        <v>24</v>
      </c>
      <c r="J19" s="44">
        <v>87</v>
      </c>
      <c r="K19" s="44">
        <v>86</v>
      </c>
      <c r="L19" s="44">
        <v>87</v>
      </c>
      <c r="M19" s="44">
        <v>84</v>
      </c>
      <c r="N19" s="44">
        <v>82</v>
      </c>
      <c r="O19" s="44">
        <f t="shared" si="0"/>
        <v>85.2</v>
      </c>
    </row>
    <row r="20" spans="1:16" ht="25.5">
      <c r="A20" s="43">
        <v>1</v>
      </c>
      <c r="B20" s="43" t="s">
        <v>502</v>
      </c>
      <c r="C20" s="43" t="s">
        <v>64</v>
      </c>
      <c r="D20" s="43">
        <v>2017</v>
      </c>
      <c r="E20" s="43">
        <v>1</v>
      </c>
      <c r="F20" s="43" t="s">
        <v>36</v>
      </c>
      <c r="G20" s="43" t="s">
        <v>28</v>
      </c>
      <c r="H20" s="43">
        <v>4</v>
      </c>
      <c r="I20" s="43">
        <v>25</v>
      </c>
      <c r="J20" s="44">
        <v>86</v>
      </c>
      <c r="K20" s="44">
        <v>86</v>
      </c>
      <c r="L20" s="44">
        <v>86</v>
      </c>
      <c r="M20" s="44">
        <v>84</v>
      </c>
      <c r="N20" s="44">
        <v>88</v>
      </c>
      <c r="O20" s="44">
        <f t="shared" si="0"/>
        <v>86</v>
      </c>
    </row>
    <row r="21" spans="1:16" ht="25.5">
      <c r="A21" s="43">
        <v>1</v>
      </c>
      <c r="B21" s="43" t="s">
        <v>502</v>
      </c>
      <c r="C21" s="43" t="s">
        <v>286</v>
      </c>
      <c r="D21" s="43">
        <v>2015</v>
      </c>
      <c r="E21" s="43">
        <v>5</v>
      </c>
      <c r="F21" s="43" t="s">
        <v>80</v>
      </c>
      <c r="G21" s="43" t="s">
        <v>28</v>
      </c>
      <c r="H21" s="43">
        <v>1.4</v>
      </c>
      <c r="I21" s="43">
        <v>120</v>
      </c>
      <c r="J21" s="44">
        <v>83</v>
      </c>
      <c r="K21" s="44">
        <v>80</v>
      </c>
      <c r="L21" s="44">
        <v>79</v>
      </c>
      <c r="M21" s="44">
        <v>83</v>
      </c>
      <c r="N21" s="44">
        <v>84</v>
      </c>
      <c r="O21" s="44">
        <f t="shared" si="0"/>
        <v>81.8</v>
      </c>
    </row>
    <row r="22" spans="1:16" ht="25.5">
      <c r="A22" s="43">
        <v>2</v>
      </c>
      <c r="B22" s="43" t="s">
        <v>502</v>
      </c>
      <c r="C22" s="43" t="s">
        <v>250</v>
      </c>
      <c r="D22" s="43">
        <v>2017</v>
      </c>
      <c r="E22" s="43">
        <v>9</v>
      </c>
      <c r="F22" s="43" t="s">
        <v>525</v>
      </c>
      <c r="G22" s="43" t="s">
        <v>28</v>
      </c>
      <c r="H22" s="43">
        <v>4</v>
      </c>
      <c r="I22" s="43">
        <v>179</v>
      </c>
      <c r="J22" s="44">
        <v>93</v>
      </c>
      <c r="K22" s="44">
        <v>88</v>
      </c>
      <c r="L22" s="44">
        <v>88</v>
      </c>
      <c r="M22" s="44">
        <v>89</v>
      </c>
      <c r="N22" s="44">
        <v>89</v>
      </c>
      <c r="O22" s="44">
        <f t="shared" si="0"/>
        <v>89.4</v>
      </c>
    </row>
    <row r="23" spans="1:16" ht="25.5">
      <c r="A23" s="43">
        <v>3</v>
      </c>
      <c r="B23" s="43" t="s">
        <v>502</v>
      </c>
      <c r="C23" s="43" t="s">
        <v>513</v>
      </c>
      <c r="D23" s="43">
        <v>2017</v>
      </c>
      <c r="E23" s="43">
        <v>2</v>
      </c>
      <c r="F23" s="43" t="s">
        <v>80</v>
      </c>
      <c r="G23" s="43" t="s">
        <v>28</v>
      </c>
      <c r="H23" s="43">
        <v>4.5</v>
      </c>
      <c r="I23" s="43">
        <v>51</v>
      </c>
      <c r="J23" s="44">
        <v>84</v>
      </c>
      <c r="K23" s="44">
        <v>85</v>
      </c>
      <c r="L23" s="44">
        <v>84</v>
      </c>
      <c r="M23" s="44">
        <v>82</v>
      </c>
      <c r="N23" s="44">
        <v>83</v>
      </c>
      <c r="O23" s="44">
        <f t="shared" si="0"/>
        <v>83.6</v>
      </c>
    </row>
    <row r="24" spans="1:16" ht="25.5">
      <c r="A24" s="43">
        <v>3</v>
      </c>
      <c r="B24" s="43" t="s">
        <v>502</v>
      </c>
      <c r="C24" s="43" t="s">
        <v>516</v>
      </c>
      <c r="D24" s="43">
        <v>2018</v>
      </c>
      <c r="E24" s="43">
        <v>2</v>
      </c>
      <c r="F24" s="43" t="s">
        <v>36</v>
      </c>
      <c r="G24" s="43" t="s">
        <v>28</v>
      </c>
      <c r="H24" s="43">
        <v>10.6</v>
      </c>
      <c r="I24" s="43">
        <v>86</v>
      </c>
      <c r="J24" s="44">
        <v>89</v>
      </c>
      <c r="K24" s="44">
        <v>87</v>
      </c>
      <c r="L24" s="44">
        <v>87</v>
      </c>
      <c r="M24" s="44">
        <v>88</v>
      </c>
      <c r="N24" s="44">
        <v>88</v>
      </c>
      <c r="O24" s="44">
        <f t="shared" si="0"/>
        <v>87.8</v>
      </c>
    </row>
    <row r="25" spans="1:16" ht="25.5">
      <c r="A25" s="43">
        <v>3</v>
      </c>
      <c r="B25" s="43" t="s">
        <v>502</v>
      </c>
      <c r="C25" s="43" t="s">
        <v>519</v>
      </c>
      <c r="D25" s="43">
        <v>2018</v>
      </c>
      <c r="E25" s="43">
        <v>8</v>
      </c>
      <c r="F25" s="43" t="s">
        <v>80</v>
      </c>
      <c r="G25" s="43" t="s">
        <v>28</v>
      </c>
      <c r="H25" s="43">
        <v>30.3</v>
      </c>
      <c r="I25" s="43">
        <v>178</v>
      </c>
      <c r="J25" s="44">
        <v>78</v>
      </c>
      <c r="K25" s="44">
        <v>78</v>
      </c>
      <c r="L25" s="44">
        <v>80</v>
      </c>
      <c r="M25" s="44">
        <v>76</v>
      </c>
      <c r="N25" s="44">
        <v>80</v>
      </c>
      <c r="O25" s="44">
        <f t="shared" si="0"/>
        <v>78.400000000000006</v>
      </c>
    </row>
    <row r="26" spans="1:16" ht="25.5">
      <c r="A26" s="32">
        <v>1</v>
      </c>
      <c r="B26" s="32" t="s">
        <v>325</v>
      </c>
      <c r="C26" s="32" t="s">
        <v>162</v>
      </c>
      <c r="D26" s="32">
        <v>2018</v>
      </c>
      <c r="E26" s="32">
        <v>5</v>
      </c>
      <c r="F26" s="32" t="s">
        <v>51</v>
      </c>
      <c r="G26" s="32" t="s">
        <v>28</v>
      </c>
      <c r="H26" s="32">
        <v>0.9</v>
      </c>
      <c r="I26" s="32">
        <v>134</v>
      </c>
      <c r="J26" s="23">
        <v>85</v>
      </c>
      <c r="K26" s="23">
        <v>84</v>
      </c>
      <c r="L26" s="23">
        <v>89</v>
      </c>
      <c r="M26" s="23">
        <v>86</v>
      </c>
      <c r="N26" s="23">
        <v>82</v>
      </c>
      <c r="O26" s="23">
        <f t="shared" si="0"/>
        <v>85.2</v>
      </c>
    </row>
    <row r="27" spans="1:16" ht="25.5">
      <c r="A27" s="32">
        <v>2</v>
      </c>
      <c r="B27" s="32" t="s">
        <v>325</v>
      </c>
      <c r="C27" s="32" t="s">
        <v>89</v>
      </c>
      <c r="D27" s="32">
        <v>2015</v>
      </c>
      <c r="E27" s="32">
        <v>5</v>
      </c>
      <c r="F27" s="32" t="s">
        <v>105</v>
      </c>
      <c r="G27" s="32" t="s">
        <v>28</v>
      </c>
      <c r="H27" s="32">
        <v>0.4</v>
      </c>
      <c r="I27" s="32">
        <v>158</v>
      </c>
      <c r="J27" s="23">
        <v>88</v>
      </c>
      <c r="K27" s="23">
        <v>88</v>
      </c>
      <c r="L27" s="23">
        <v>87</v>
      </c>
      <c r="M27" s="23">
        <v>87</v>
      </c>
      <c r="N27" s="23">
        <v>85</v>
      </c>
      <c r="O27" s="23">
        <f t="shared" si="0"/>
        <v>87</v>
      </c>
    </row>
    <row r="28" spans="1:16" ht="38.25">
      <c r="A28" s="35">
        <v>1</v>
      </c>
      <c r="B28" s="35" t="s">
        <v>138</v>
      </c>
      <c r="C28" s="35" t="s">
        <v>158</v>
      </c>
      <c r="D28" s="35">
        <v>2016</v>
      </c>
      <c r="E28" s="35">
        <v>1</v>
      </c>
      <c r="F28" s="35" t="s">
        <v>36</v>
      </c>
      <c r="G28" s="35" t="s">
        <v>28</v>
      </c>
      <c r="H28" s="35">
        <v>0.7</v>
      </c>
      <c r="I28" s="35">
        <v>11</v>
      </c>
      <c r="J28" s="36">
        <v>85</v>
      </c>
      <c r="K28" s="36">
        <v>88</v>
      </c>
      <c r="L28" s="36">
        <v>82</v>
      </c>
      <c r="M28" s="36">
        <v>86</v>
      </c>
      <c r="N28" s="36">
        <v>87</v>
      </c>
      <c r="O28" s="36">
        <f t="shared" si="0"/>
        <v>85.6</v>
      </c>
      <c r="P28" s="21">
        <f>AVERAGE(O28:O34)</f>
        <v>84.114285714285728</v>
      </c>
    </row>
    <row r="29" spans="1:16" ht="38.25">
      <c r="A29" s="35">
        <v>1</v>
      </c>
      <c r="B29" s="35" t="s">
        <v>138</v>
      </c>
      <c r="C29" s="35" t="s">
        <v>139</v>
      </c>
      <c r="D29" s="35">
        <v>2015</v>
      </c>
      <c r="E29" s="35">
        <v>5</v>
      </c>
      <c r="F29" s="35" t="s">
        <v>36</v>
      </c>
      <c r="G29" s="35" t="s">
        <v>28</v>
      </c>
      <c r="H29" s="35">
        <v>0.4</v>
      </c>
      <c r="I29" s="35">
        <v>131</v>
      </c>
      <c r="J29" s="36">
        <v>84</v>
      </c>
      <c r="K29" s="36">
        <v>83</v>
      </c>
      <c r="L29" s="36">
        <v>84</v>
      </c>
      <c r="M29" s="36">
        <v>82</v>
      </c>
      <c r="N29" s="36">
        <v>83</v>
      </c>
      <c r="O29" s="36">
        <f t="shared" si="0"/>
        <v>83.2</v>
      </c>
    </row>
    <row r="30" spans="1:16" ht="38.25">
      <c r="A30" s="35">
        <v>1</v>
      </c>
      <c r="B30" s="35" t="s">
        <v>138</v>
      </c>
      <c r="C30" s="35" t="s">
        <v>162</v>
      </c>
      <c r="D30" s="35">
        <v>2016</v>
      </c>
      <c r="E30" s="35">
        <v>5</v>
      </c>
      <c r="F30" s="35" t="s">
        <v>36</v>
      </c>
      <c r="G30" s="35" t="s">
        <v>28</v>
      </c>
      <c r="H30" s="35">
        <v>0.1</v>
      </c>
      <c r="I30" s="35">
        <v>136</v>
      </c>
      <c r="J30" s="36">
        <v>85</v>
      </c>
      <c r="K30" s="36">
        <v>81</v>
      </c>
      <c r="L30" s="36">
        <v>85</v>
      </c>
      <c r="M30" s="36">
        <v>83</v>
      </c>
      <c r="N30" s="36">
        <v>85</v>
      </c>
      <c r="O30" s="36">
        <f t="shared" si="0"/>
        <v>83.8</v>
      </c>
    </row>
    <row r="31" spans="1:16" ht="38.25">
      <c r="A31" s="35">
        <v>2</v>
      </c>
      <c r="B31" s="35" t="s">
        <v>138</v>
      </c>
      <c r="C31" s="35" t="s">
        <v>150</v>
      </c>
      <c r="D31" s="35">
        <v>2017</v>
      </c>
      <c r="E31" s="35">
        <v>1</v>
      </c>
      <c r="F31" s="35" t="s">
        <v>151</v>
      </c>
      <c r="G31" s="35" t="s">
        <v>28</v>
      </c>
      <c r="H31" s="35">
        <v>0.4</v>
      </c>
      <c r="I31" s="35">
        <v>27</v>
      </c>
      <c r="J31" s="36">
        <v>86</v>
      </c>
      <c r="K31" s="36">
        <v>82</v>
      </c>
      <c r="L31" s="36">
        <v>84</v>
      </c>
      <c r="M31" s="36">
        <v>80</v>
      </c>
      <c r="N31" s="36">
        <v>81</v>
      </c>
      <c r="O31" s="36">
        <f t="shared" si="0"/>
        <v>82.6</v>
      </c>
    </row>
    <row r="32" spans="1:16" ht="38.25">
      <c r="A32" s="35">
        <v>2</v>
      </c>
      <c r="B32" s="35" t="s">
        <v>138</v>
      </c>
      <c r="C32" s="35" t="s">
        <v>154</v>
      </c>
      <c r="D32" s="35">
        <v>2016</v>
      </c>
      <c r="E32" s="35">
        <v>5</v>
      </c>
      <c r="F32" s="35" t="s">
        <v>51</v>
      </c>
      <c r="G32" s="35" t="s">
        <v>28</v>
      </c>
      <c r="H32" s="35">
        <v>0.4</v>
      </c>
      <c r="I32" s="35">
        <v>154</v>
      </c>
      <c r="J32" s="36">
        <v>84</v>
      </c>
      <c r="K32" s="36">
        <v>86</v>
      </c>
      <c r="L32" s="36">
        <v>86</v>
      </c>
      <c r="M32" s="36">
        <v>83</v>
      </c>
      <c r="N32" s="36">
        <v>88</v>
      </c>
      <c r="O32" s="36">
        <f t="shared" si="0"/>
        <v>85.4</v>
      </c>
    </row>
    <row r="33" spans="1:16" ht="38.25">
      <c r="A33" s="35">
        <v>2</v>
      </c>
      <c r="B33" s="35" t="s">
        <v>138</v>
      </c>
      <c r="C33" s="35" t="s">
        <v>166</v>
      </c>
      <c r="D33" s="35">
        <v>2015</v>
      </c>
      <c r="E33" s="35">
        <v>5</v>
      </c>
      <c r="F33" s="35" t="s">
        <v>36</v>
      </c>
      <c r="G33" s="35" t="s">
        <v>28</v>
      </c>
      <c r="H33" s="35">
        <v>0.2</v>
      </c>
      <c r="I33" s="35">
        <v>164</v>
      </c>
      <c r="J33" s="36">
        <v>86</v>
      </c>
      <c r="K33" s="36">
        <v>85</v>
      </c>
      <c r="L33" s="36">
        <v>84</v>
      </c>
      <c r="M33" s="36">
        <v>86</v>
      </c>
      <c r="N33" s="36">
        <v>83</v>
      </c>
      <c r="O33" s="36">
        <f t="shared" si="0"/>
        <v>84.8</v>
      </c>
    </row>
    <row r="34" spans="1:16" ht="38.25">
      <c r="A34" s="35">
        <v>3</v>
      </c>
      <c r="B34" s="35" t="s">
        <v>138</v>
      </c>
      <c r="C34" s="35" t="s">
        <v>146</v>
      </c>
      <c r="D34" s="35">
        <v>2016</v>
      </c>
      <c r="E34" s="35">
        <v>2</v>
      </c>
      <c r="F34" s="35" t="s">
        <v>36</v>
      </c>
      <c r="G34" s="35" t="s">
        <v>28</v>
      </c>
      <c r="H34" s="35">
        <v>5.9</v>
      </c>
      <c r="I34" s="35">
        <v>83</v>
      </c>
      <c r="J34" s="36">
        <v>83</v>
      </c>
      <c r="K34" s="36">
        <v>85</v>
      </c>
      <c r="L34" s="36">
        <v>84</v>
      </c>
      <c r="M34" s="36">
        <v>85</v>
      </c>
      <c r="N34" s="36">
        <v>80</v>
      </c>
      <c r="O34" s="36">
        <f t="shared" ref="O34:O65" si="1">AVERAGE(J34:N34)</f>
        <v>83.4</v>
      </c>
    </row>
    <row r="35" spans="1:16">
      <c r="A35" s="32">
        <v>1</v>
      </c>
      <c r="B35" s="32" t="s">
        <v>651</v>
      </c>
      <c r="C35" s="32" t="s">
        <v>158</v>
      </c>
      <c r="D35" s="32">
        <v>2018</v>
      </c>
      <c r="E35" s="32">
        <v>3</v>
      </c>
      <c r="F35" s="32" t="s">
        <v>105</v>
      </c>
      <c r="G35" s="32" t="s">
        <v>28</v>
      </c>
      <c r="H35" s="32">
        <v>13.3</v>
      </c>
      <c r="I35" s="32">
        <v>88</v>
      </c>
      <c r="J35" s="23">
        <v>86</v>
      </c>
      <c r="K35" s="23">
        <v>84</v>
      </c>
      <c r="L35" s="23">
        <v>84</v>
      </c>
      <c r="M35" s="23">
        <v>86</v>
      </c>
      <c r="N35" s="23">
        <v>86</v>
      </c>
      <c r="O35" s="23">
        <f t="shared" si="1"/>
        <v>85.2</v>
      </c>
    </row>
    <row r="36" spans="1:16">
      <c r="A36" s="32">
        <v>1</v>
      </c>
      <c r="B36" s="32" t="s">
        <v>651</v>
      </c>
      <c r="C36" s="32" t="s">
        <v>513</v>
      </c>
      <c r="D36" s="32">
        <v>2018</v>
      </c>
      <c r="E36" s="32">
        <v>3</v>
      </c>
      <c r="F36" s="32" t="s">
        <v>36</v>
      </c>
      <c r="G36" s="32" t="s">
        <v>28</v>
      </c>
      <c r="H36" s="32">
        <v>27.9</v>
      </c>
      <c r="I36" s="32">
        <v>90</v>
      </c>
      <c r="J36" s="23">
        <v>83</v>
      </c>
      <c r="K36" s="23">
        <v>83</v>
      </c>
      <c r="L36" s="23">
        <v>85</v>
      </c>
      <c r="M36" s="23">
        <v>88</v>
      </c>
      <c r="N36" s="23">
        <v>85</v>
      </c>
      <c r="O36" s="23">
        <f t="shared" si="1"/>
        <v>84.8</v>
      </c>
    </row>
    <row r="37" spans="1:16">
      <c r="A37" s="32">
        <v>3</v>
      </c>
      <c r="B37" s="32" t="s">
        <v>651</v>
      </c>
      <c r="C37" s="32" t="s">
        <v>204</v>
      </c>
      <c r="D37" s="32">
        <v>2018</v>
      </c>
      <c r="E37" s="32">
        <v>2</v>
      </c>
      <c r="F37" s="32" t="s">
        <v>36</v>
      </c>
      <c r="G37" s="32" t="s">
        <v>28</v>
      </c>
      <c r="H37" s="32">
        <v>5.0999999999999996</v>
      </c>
      <c r="I37" s="32">
        <v>45</v>
      </c>
      <c r="J37" s="23">
        <v>81</v>
      </c>
      <c r="K37" s="23">
        <v>81</v>
      </c>
      <c r="L37" s="23">
        <v>78</v>
      </c>
      <c r="M37" s="23">
        <v>86</v>
      </c>
      <c r="N37" s="23">
        <v>84</v>
      </c>
      <c r="O37" s="23">
        <f t="shared" si="1"/>
        <v>82</v>
      </c>
    </row>
    <row r="38" spans="1:16">
      <c r="A38" s="14">
        <v>1</v>
      </c>
      <c r="B38" s="14" t="s">
        <v>528</v>
      </c>
      <c r="C38" s="14" t="s">
        <v>64</v>
      </c>
      <c r="D38" s="14">
        <v>2018</v>
      </c>
      <c r="E38" s="14">
        <v>1</v>
      </c>
      <c r="F38" s="14" t="s">
        <v>36</v>
      </c>
      <c r="G38" s="14" t="s">
        <v>28</v>
      </c>
      <c r="H38" s="14">
        <v>2.6</v>
      </c>
      <c r="I38" s="14">
        <v>22</v>
      </c>
      <c r="J38" s="15">
        <v>82</v>
      </c>
      <c r="K38" s="15">
        <v>80</v>
      </c>
      <c r="L38" s="15">
        <v>83</v>
      </c>
      <c r="M38" s="15">
        <v>84</v>
      </c>
      <c r="N38" s="15">
        <v>84</v>
      </c>
      <c r="O38" s="15">
        <f t="shared" si="1"/>
        <v>82.6</v>
      </c>
    </row>
    <row r="39" spans="1:16">
      <c r="A39" s="14">
        <v>1</v>
      </c>
      <c r="B39" s="14" t="s">
        <v>528</v>
      </c>
      <c r="C39" s="14" t="s">
        <v>250</v>
      </c>
      <c r="D39" s="14">
        <v>2018</v>
      </c>
      <c r="E39" s="14">
        <v>3</v>
      </c>
      <c r="F39" s="14" t="s">
        <v>36</v>
      </c>
      <c r="G39" s="14" t="s">
        <v>28</v>
      </c>
      <c r="H39" s="14">
        <v>15.1</v>
      </c>
      <c r="I39" s="14">
        <v>95</v>
      </c>
      <c r="J39" s="15">
        <v>83</v>
      </c>
      <c r="K39" s="15">
        <v>82</v>
      </c>
      <c r="L39" s="15">
        <v>81</v>
      </c>
      <c r="M39" s="15">
        <v>84</v>
      </c>
      <c r="N39" s="15">
        <v>83</v>
      </c>
      <c r="O39" s="15">
        <f t="shared" si="1"/>
        <v>82.6</v>
      </c>
    </row>
    <row r="40" spans="1:16">
      <c r="A40" s="14">
        <v>2</v>
      </c>
      <c r="B40" s="14" t="s">
        <v>528</v>
      </c>
      <c r="C40" s="14" t="s">
        <v>184</v>
      </c>
      <c r="D40" s="14">
        <v>2016</v>
      </c>
      <c r="E40" s="14">
        <v>1</v>
      </c>
      <c r="F40" s="14" t="s">
        <v>36</v>
      </c>
      <c r="G40" s="14" t="s">
        <v>28</v>
      </c>
      <c r="H40" s="14">
        <v>3.8</v>
      </c>
      <c r="I40" s="14">
        <v>44</v>
      </c>
      <c r="J40" s="15">
        <v>86</v>
      </c>
      <c r="K40" s="15">
        <v>86</v>
      </c>
      <c r="L40" s="15">
        <v>85</v>
      </c>
      <c r="M40" s="15">
        <v>84</v>
      </c>
      <c r="N40" s="15">
        <v>85</v>
      </c>
      <c r="O40" s="15">
        <f t="shared" si="1"/>
        <v>85.2</v>
      </c>
    </row>
    <row r="41" spans="1:16">
      <c r="A41" s="14">
        <v>3</v>
      </c>
      <c r="B41" s="14" t="s">
        <v>528</v>
      </c>
      <c r="C41" s="14" t="s">
        <v>133</v>
      </c>
      <c r="D41" s="14">
        <v>2018</v>
      </c>
      <c r="E41" s="14">
        <v>2</v>
      </c>
      <c r="F41" s="14" t="s">
        <v>36</v>
      </c>
      <c r="G41" s="14" t="s">
        <v>28</v>
      </c>
      <c r="H41" s="14">
        <v>5.7</v>
      </c>
      <c r="I41" s="14">
        <v>63</v>
      </c>
      <c r="J41" s="15">
        <v>83</v>
      </c>
      <c r="K41" s="15">
        <v>81</v>
      </c>
      <c r="L41" s="15">
        <v>85</v>
      </c>
      <c r="M41" s="15">
        <v>78</v>
      </c>
      <c r="N41" s="15">
        <v>85</v>
      </c>
      <c r="O41" s="15">
        <f t="shared" si="1"/>
        <v>82.4</v>
      </c>
    </row>
    <row r="42" spans="1:16" ht="38.25">
      <c r="A42" s="43">
        <v>1</v>
      </c>
      <c r="B42" s="43" t="s">
        <v>348</v>
      </c>
      <c r="C42" s="43" t="s">
        <v>340</v>
      </c>
      <c r="D42" s="43">
        <v>2017</v>
      </c>
      <c r="E42" s="43">
        <v>5</v>
      </c>
      <c r="F42" s="43" t="s">
        <v>80</v>
      </c>
      <c r="G42" s="43" t="s">
        <v>28</v>
      </c>
      <c r="H42" s="43">
        <v>0.5</v>
      </c>
      <c r="I42" s="43">
        <v>133</v>
      </c>
      <c r="J42" s="44">
        <v>82</v>
      </c>
      <c r="K42" s="44">
        <v>79</v>
      </c>
      <c r="L42" s="44">
        <v>83</v>
      </c>
      <c r="M42" s="44">
        <v>83</v>
      </c>
      <c r="N42" s="44">
        <v>85</v>
      </c>
      <c r="O42" s="44">
        <f t="shared" si="1"/>
        <v>82.4</v>
      </c>
    </row>
    <row r="43" spans="1:16" ht="38.25">
      <c r="A43" s="43">
        <v>2</v>
      </c>
      <c r="B43" s="43" t="s">
        <v>348</v>
      </c>
      <c r="C43" s="43" t="s">
        <v>354</v>
      </c>
      <c r="D43" s="43">
        <v>2018</v>
      </c>
      <c r="E43" s="43">
        <v>1</v>
      </c>
      <c r="F43" s="43" t="s">
        <v>80</v>
      </c>
      <c r="G43" s="43" t="s">
        <v>28</v>
      </c>
      <c r="H43" s="43">
        <v>0.2</v>
      </c>
      <c r="I43" s="43">
        <v>37</v>
      </c>
      <c r="J43" s="44">
        <v>86</v>
      </c>
      <c r="K43" s="44">
        <v>84</v>
      </c>
      <c r="L43" s="44">
        <v>83</v>
      </c>
      <c r="M43" s="44">
        <v>84</v>
      </c>
      <c r="N43" s="44">
        <v>81</v>
      </c>
      <c r="O43" s="44">
        <f t="shared" si="1"/>
        <v>83.6</v>
      </c>
    </row>
    <row r="44" spans="1:16" ht="38.25">
      <c r="A44" s="43">
        <v>2</v>
      </c>
      <c r="B44" s="43" t="s">
        <v>348</v>
      </c>
      <c r="C44" s="43" t="s">
        <v>89</v>
      </c>
      <c r="D44" s="43">
        <v>2016</v>
      </c>
      <c r="E44" s="43">
        <v>5</v>
      </c>
      <c r="F44" s="43" t="s">
        <v>51</v>
      </c>
      <c r="G44" s="43" t="s">
        <v>28</v>
      </c>
      <c r="H44" s="43">
        <v>0.1</v>
      </c>
      <c r="I44" s="43">
        <v>152</v>
      </c>
      <c r="J44" s="44">
        <v>85</v>
      </c>
      <c r="K44" s="44">
        <v>85</v>
      </c>
      <c r="L44" s="44">
        <v>86</v>
      </c>
      <c r="M44" s="44">
        <v>87</v>
      </c>
      <c r="N44" s="44">
        <v>85</v>
      </c>
      <c r="O44" s="44">
        <f t="shared" si="1"/>
        <v>85.6</v>
      </c>
    </row>
    <row r="45" spans="1:16" ht="38.25">
      <c r="A45" s="43">
        <v>3</v>
      </c>
      <c r="B45" s="43" t="s">
        <v>348</v>
      </c>
      <c r="C45" s="43" t="s">
        <v>349</v>
      </c>
      <c r="D45" s="43">
        <v>2018</v>
      </c>
      <c r="E45" s="43">
        <v>2</v>
      </c>
      <c r="F45" s="43" t="s">
        <v>80</v>
      </c>
      <c r="G45" s="43" t="s">
        <v>28</v>
      </c>
      <c r="H45" s="43">
        <v>9.5</v>
      </c>
      <c r="I45" s="43">
        <v>76</v>
      </c>
      <c r="J45" s="44">
        <v>85</v>
      </c>
      <c r="K45" s="44">
        <v>85</v>
      </c>
      <c r="L45" s="44">
        <v>83</v>
      </c>
      <c r="M45" s="44">
        <v>82</v>
      </c>
      <c r="N45" s="44">
        <v>87</v>
      </c>
      <c r="O45" s="44">
        <f t="shared" si="1"/>
        <v>84.4</v>
      </c>
    </row>
    <row r="46" spans="1:16" ht="38.25">
      <c r="A46" s="43">
        <v>3</v>
      </c>
      <c r="B46" s="43" t="s">
        <v>348</v>
      </c>
      <c r="C46" s="43" t="s">
        <v>358</v>
      </c>
      <c r="D46" s="43">
        <v>2018</v>
      </c>
      <c r="E46" s="43">
        <v>2</v>
      </c>
      <c r="F46" s="43" t="s">
        <v>36</v>
      </c>
      <c r="G46" s="43" t="s">
        <v>28</v>
      </c>
      <c r="H46" s="43">
        <v>11.3</v>
      </c>
      <c r="I46" s="43">
        <v>77</v>
      </c>
      <c r="J46" s="44">
        <v>84</v>
      </c>
      <c r="K46" s="44">
        <v>86</v>
      </c>
      <c r="L46" s="44">
        <v>84</v>
      </c>
      <c r="M46" s="44">
        <v>85</v>
      </c>
      <c r="N46" s="44">
        <v>86</v>
      </c>
      <c r="O46" s="44">
        <f t="shared" si="1"/>
        <v>85</v>
      </c>
    </row>
    <row r="47" spans="1:16">
      <c r="A47" s="37">
        <v>1</v>
      </c>
      <c r="B47" s="37" t="s">
        <v>669</v>
      </c>
      <c r="C47" s="37" t="s">
        <v>250</v>
      </c>
      <c r="D47" s="37">
        <v>2018</v>
      </c>
      <c r="E47" s="37">
        <v>3</v>
      </c>
      <c r="F47" s="37" t="s">
        <v>36</v>
      </c>
      <c r="G47" s="37" t="s">
        <v>28</v>
      </c>
      <c r="H47" s="37">
        <v>16.399999999999999</v>
      </c>
      <c r="I47" s="37">
        <v>96</v>
      </c>
      <c r="J47" s="38">
        <v>87</v>
      </c>
      <c r="K47" s="38">
        <v>85</v>
      </c>
      <c r="L47" s="38">
        <v>86</v>
      </c>
      <c r="M47" s="38">
        <v>90</v>
      </c>
      <c r="N47" s="38">
        <v>90</v>
      </c>
      <c r="O47" s="38">
        <f t="shared" si="1"/>
        <v>87.6</v>
      </c>
      <c r="P47" s="21">
        <f>AVERAGE(O47:O52)</f>
        <v>84.7</v>
      </c>
    </row>
    <row r="48" spans="1:16">
      <c r="A48" s="37">
        <v>2</v>
      </c>
      <c r="B48" s="37" t="s">
        <v>669</v>
      </c>
      <c r="C48" s="37" t="s">
        <v>250</v>
      </c>
      <c r="D48" s="37">
        <v>2018</v>
      </c>
      <c r="E48" s="37">
        <v>1</v>
      </c>
      <c r="F48" s="37" t="s">
        <v>670</v>
      </c>
      <c r="G48" s="37" t="s">
        <v>28</v>
      </c>
      <c r="H48" s="37">
        <v>3.7</v>
      </c>
      <c r="I48" s="37">
        <v>32</v>
      </c>
      <c r="J48" s="38">
        <v>88</v>
      </c>
      <c r="K48" s="38">
        <v>86</v>
      </c>
      <c r="L48" s="38">
        <v>86</v>
      </c>
      <c r="M48" s="38">
        <v>84</v>
      </c>
      <c r="N48" s="38">
        <v>82</v>
      </c>
      <c r="O48" s="38">
        <f t="shared" si="1"/>
        <v>85.2</v>
      </c>
    </row>
    <row r="49" spans="1:16">
      <c r="A49" s="37">
        <v>3</v>
      </c>
      <c r="B49" s="37" t="s">
        <v>669</v>
      </c>
      <c r="C49" s="37" t="s">
        <v>133</v>
      </c>
      <c r="D49" s="37">
        <v>2018</v>
      </c>
      <c r="E49" s="37">
        <v>2</v>
      </c>
      <c r="F49" s="37" t="s">
        <v>36</v>
      </c>
      <c r="G49" s="37" t="s">
        <v>28</v>
      </c>
      <c r="H49" s="37">
        <v>8.9</v>
      </c>
      <c r="I49" s="37">
        <v>66</v>
      </c>
      <c r="J49" s="38">
        <v>85</v>
      </c>
      <c r="K49" s="38">
        <v>82</v>
      </c>
      <c r="L49" s="38">
        <v>78</v>
      </c>
      <c r="M49" s="38">
        <v>82</v>
      </c>
      <c r="N49" s="38">
        <v>87</v>
      </c>
      <c r="O49" s="38">
        <f t="shared" si="1"/>
        <v>82.8</v>
      </c>
    </row>
    <row r="50" spans="1:16">
      <c r="A50" s="37">
        <v>3</v>
      </c>
      <c r="B50" s="37" t="s">
        <v>669</v>
      </c>
      <c r="C50" s="37" t="s">
        <v>250</v>
      </c>
      <c r="D50" s="37">
        <v>2018</v>
      </c>
      <c r="E50" s="37">
        <v>4</v>
      </c>
      <c r="F50" s="37" t="s">
        <v>51</v>
      </c>
      <c r="G50" s="37" t="s">
        <v>28</v>
      </c>
      <c r="H50" s="37">
        <v>63.8</v>
      </c>
      <c r="I50" s="37">
        <v>113</v>
      </c>
      <c r="J50" s="38">
        <v>88</v>
      </c>
      <c r="K50" s="38">
        <v>87</v>
      </c>
      <c r="L50" s="38">
        <v>84</v>
      </c>
      <c r="M50" s="38">
        <v>82</v>
      </c>
      <c r="N50" s="38">
        <v>86</v>
      </c>
      <c r="O50" s="38">
        <f t="shared" si="1"/>
        <v>85.4</v>
      </c>
    </row>
    <row r="51" spans="1:16">
      <c r="A51" s="37">
        <v>3</v>
      </c>
      <c r="B51" s="37" t="s">
        <v>669</v>
      </c>
      <c r="C51" s="37" t="s">
        <v>79</v>
      </c>
      <c r="D51" s="37">
        <v>2018</v>
      </c>
      <c r="E51" s="37">
        <v>4</v>
      </c>
      <c r="F51" s="37" t="s">
        <v>255</v>
      </c>
      <c r="G51" s="37" t="s">
        <v>28</v>
      </c>
      <c r="H51" s="37">
        <v>58.2</v>
      </c>
      <c r="I51" s="37">
        <v>114</v>
      </c>
      <c r="J51" s="38">
        <v>83</v>
      </c>
      <c r="K51" s="38">
        <v>82</v>
      </c>
      <c r="L51" s="38">
        <v>80</v>
      </c>
      <c r="M51" s="38">
        <v>80</v>
      </c>
      <c r="N51" s="38">
        <v>83</v>
      </c>
      <c r="O51" s="38">
        <f t="shared" si="1"/>
        <v>81.599999999999994</v>
      </c>
    </row>
    <row r="52" spans="1:16">
      <c r="A52" s="37">
        <v>3</v>
      </c>
      <c r="B52" s="37" t="s">
        <v>669</v>
      </c>
      <c r="C52" s="37" t="s">
        <v>184</v>
      </c>
      <c r="D52" s="37">
        <v>2018</v>
      </c>
      <c r="E52" s="37">
        <v>4</v>
      </c>
      <c r="F52" s="37" t="s">
        <v>51</v>
      </c>
      <c r="G52" s="37" t="s">
        <v>28</v>
      </c>
      <c r="H52" s="37">
        <v>102.2</v>
      </c>
      <c r="I52" s="37">
        <v>117</v>
      </c>
      <c r="J52" s="38">
        <v>85</v>
      </c>
      <c r="K52" s="38">
        <v>87</v>
      </c>
      <c r="L52" s="38">
        <v>86</v>
      </c>
      <c r="M52" s="38">
        <v>86</v>
      </c>
      <c r="N52" s="38">
        <v>84</v>
      </c>
      <c r="O52" s="38">
        <f t="shared" si="1"/>
        <v>85.6</v>
      </c>
    </row>
    <row r="53" spans="1:16" ht="25.5">
      <c r="A53" s="48">
        <v>3</v>
      </c>
      <c r="B53" s="48" t="s">
        <v>619</v>
      </c>
      <c r="C53" s="48" t="s">
        <v>204</v>
      </c>
      <c r="D53" s="48">
        <v>2018</v>
      </c>
      <c r="E53" s="48">
        <v>4</v>
      </c>
      <c r="F53" s="48" t="s">
        <v>255</v>
      </c>
      <c r="G53" s="48" t="s">
        <v>28</v>
      </c>
      <c r="H53" s="48">
        <v>94.1</v>
      </c>
      <c r="I53" s="48">
        <v>108</v>
      </c>
      <c r="J53" s="49">
        <v>87</v>
      </c>
      <c r="K53" s="49">
        <v>84</v>
      </c>
      <c r="L53" s="49">
        <v>89</v>
      </c>
      <c r="M53" s="49">
        <v>88</v>
      </c>
      <c r="N53" s="49">
        <v>88</v>
      </c>
      <c r="O53" s="49">
        <f t="shared" si="1"/>
        <v>87.2</v>
      </c>
    </row>
    <row r="54" spans="1:16" ht="25.5">
      <c r="A54" s="48">
        <v>3</v>
      </c>
      <c r="B54" s="48" t="s">
        <v>619</v>
      </c>
      <c r="C54" s="48" t="s">
        <v>294</v>
      </c>
      <c r="D54" s="48">
        <v>2018</v>
      </c>
      <c r="E54" s="48">
        <v>4</v>
      </c>
      <c r="F54" s="48" t="s">
        <v>255</v>
      </c>
      <c r="G54" s="48" t="s">
        <v>28</v>
      </c>
      <c r="H54" s="48">
        <v>156.6</v>
      </c>
      <c r="I54" s="48">
        <v>110</v>
      </c>
      <c r="J54" s="49">
        <v>89</v>
      </c>
      <c r="K54" s="49">
        <v>90</v>
      </c>
      <c r="L54" s="49">
        <v>88</v>
      </c>
      <c r="M54" s="49">
        <v>92</v>
      </c>
      <c r="N54" s="49">
        <v>86</v>
      </c>
      <c r="O54" s="49">
        <f t="shared" si="1"/>
        <v>89</v>
      </c>
    </row>
    <row r="55" spans="1:16" ht="25.5">
      <c r="A55" s="48">
        <v>3</v>
      </c>
      <c r="B55" s="48" t="s">
        <v>619</v>
      </c>
      <c r="C55" s="48" t="s">
        <v>177</v>
      </c>
      <c r="D55" s="48">
        <v>2018</v>
      </c>
      <c r="E55" s="48">
        <v>4</v>
      </c>
      <c r="F55" s="48" t="s">
        <v>255</v>
      </c>
      <c r="G55" s="48" t="s">
        <v>28</v>
      </c>
      <c r="H55" s="48">
        <v>151</v>
      </c>
      <c r="I55" s="48">
        <v>115</v>
      </c>
      <c r="J55" s="49">
        <v>85</v>
      </c>
      <c r="K55" s="49">
        <v>84</v>
      </c>
      <c r="L55" s="49">
        <v>84</v>
      </c>
      <c r="M55" s="49">
        <v>79</v>
      </c>
      <c r="N55" s="49">
        <v>86</v>
      </c>
      <c r="O55" s="49">
        <f t="shared" si="1"/>
        <v>83.6</v>
      </c>
    </row>
    <row r="56" spans="1:16">
      <c r="A56" s="28">
        <v>1</v>
      </c>
      <c r="B56" s="28" t="s">
        <v>63</v>
      </c>
      <c r="C56" s="28" t="s">
        <v>64</v>
      </c>
      <c r="D56" s="28">
        <v>2018</v>
      </c>
      <c r="E56" s="28">
        <v>1</v>
      </c>
      <c r="F56" s="28" t="s">
        <v>36</v>
      </c>
      <c r="G56" s="28" t="s">
        <v>28</v>
      </c>
      <c r="H56" s="28">
        <v>2.7</v>
      </c>
      <c r="I56" s="28">
        <v>23</v>
      </c>
      <c r="J56" s="29">
        <v>87</v>
      </c>
      <c r="K56" s="29">
        <v>87</v>
      </c>
      <c r="L56" s="29">
        <v>88</v>
      </c>
      <c r="M56" s="29">
        <v>88</v>
      </c>
      <c r="N56" s="29">
        <v>88</v>
      </c>
      <c r="O56" s="29">
        <f t="shared" si="1"/>
        <v>87.6</v>
      </c>
    </row>
    <row r="57" spans="1:16">
      <c r="A57" s="28">
        <v>1</v>
      </c>
      <c r="B57" s="28" t="s">
        <v>63</v>
      </c>
      <c r="C57" s="28" t="s">
        <v>71</v>
      </c>
      <c r="D57" s="28">
        <v>2017</v>
      </c>
      <c r="E57" s="28">
        <v>5</v>
      </c>
      <c r="F57" s="28" t="s">
        <v>36</v>
      </c>
      <c r="G57" s="28" t="s">
        <v>28</v>
      </c>
      <c r="H57" s="28">
        <v>0.7</v>
      </c>
      <c r="I57" s="28">
        <v>127</v>
      </c>
      <c r="J57" s="29">
        <v>87</v>
      </c>
      <c r="K57" s="29">
        <v>88</v>
      </c>
      <c r="L57" s="29">
        <v>87</v>
      </c>
      <c r="M57" s="29">
        <v>90</v>
      </c>
      <c r="N57" s="29">
        <v>88</v>
      </c>
      <c r="O57" s="29">
        <f t="shared" si="1"/>
        <v>88</v>
      </c>
    </row>
    <row r="58" spans="1:16">
      <c r="A58" s="50">
        <v>1</v>
      </c>
      <c r="B58" s="50" t="s">
        <v>543</v>
      </c>
      <c r="C58" s="50" t="s">
        <v>585</v>
      </c>
      <c r="D58" s="50">
        <v>2015</v>
      </c>
      <c r="E58" s="50">
        <v>1</v>
      </c>
      <c r="F58" s="50" t="s">
        <v>36</v>
      </c>
      <c r="G58" s="50" t="s">
        <v>28</v>
      </c>
      <c r="H58" s="50">
        <v>0.7</v>
      </c>
      <c r="I58" s="50">
        <v>5</v>
      </c>
      <c r="J58" s="51">
        <v>88</v>
      </c>
      <c r="K58" s="51">
        <v>87</v>
      </c>
      <c r="L58" s="51">
        <v>89</v>
      </c>
      <c r="M58" s="51">
        <v>88</v>
      </c>
      <c r="N58" s="51">
        <v>92</v>
      </c>
      <c r="O58" s="51">
        <f t="shared" si="1"/>
        <v>88.8</v>
      </c>
      <c r="P58" s="21">
        <f>AVERAGE(O58:O65)</f>
        <v>87.575000000000003</v>
      </c>
    </row>
    <row r="59" spans="1:16" ht="25.5">
      <c r="A59" s="50">
        <v>1</v>
      </c>
      <c r="B59" s="50" t="s">
        <v>543</v>
      </c>
      <c r="C59" s="50" t="s">
        <v>571</v>
      </c>
      <c r="D59" s="50">
        <v>2017</v>
      </c>
      <c r="E59" s="50">
        <v>1</v>
      </c>
      <c r="F59" s="50" t="s">
        <v>51</v>
      </c>
      <c r="G59" s="50" t="s">
        <v>28</v>
      </c>
      <c r="H59" s="50">
        <v>0.8</v>
      </c>
      <c r="I59" s="50">
        <v>10</v>
      </c>
      <c r="J59" s="51">
        <v>85</v>
      </c>
      <c r="K59" s="51">
        <v>85</v>
      </c>
      <c r="L59" s="51">
        <v>86</v>
      </c>
      <c r="M59" s="51">
        <v>89</v>
      </c>
      <c r="N59" s="51">
        <v>85</v>
      </c>
      <c r="O59" s="51">
        <f t="shared" si="1"/>
        <v>86</v>
      </c>
    </row>
    <row r="60" spans="1:16" ht="25.5">
      <c r="A60" s="50">
        <v>1</v>
      </c>
      <c r="B60" s="50" t="s">
        <v>543</v>
      </c>
      <c r="C60" s="50" t="s">
        <v>581</v>
      </c>
      <c r="D60" s="50">
        <v>2017</v>
      </c>
      <c r="E60" s="50">
        <v>3</v>
      </c>
      <c r="F60" s="50" t="s">
        <v>51</v>
      </c>
      <c r="G60" s="50" t="s">
        <v>28</v>
      </c>
      <c r="H60" s="50">
        <v>39.299999999999997</v>
      </c>
      <c r="I60" s="50">
        <v>97</v>
      </c>
      <c r="J60" s="51">
        <v>89</v>
      </c>
      <c r="K60" s="51">
        <v>91</v>
      </c>
      <c r="L60" s="51">
        <v>91</v>
      </c>
      <c r="M60" s="51">
        <v>90</v>
      </c>
      <c r="N60" s="51">
        <v>92</v>
      </c>
      <c r="O60" s="51">
        <f t="shared" si="1"/>
        <v>90.6</v>
      </c>
    </row>
    <row r="61" spans="1:16" ht="25.5">
      <c r="A61" s="50">
        <v>2</v>
      </c>
      <c r="B61" s="50" t="s">
        <v>543</v>
      </c>
      <c r="C61" s="50" t="s">
        <v>589</v>
      </c>
      <c r="D61" s="50">
        <v>2018</v>
      </c>
      <c r="E61" s="50">
        <v>1</v>
      </c>
      <c r="F61" s="50" t="s">
        <v>36</v>
      </c>
      <c r="G61" s="50" t="s">
        <v>28</v>
      </c>
      <c r="H61" s="50">
        <v>1.4</v>
      </c>
      <c r="I61" s="50">
        <v>39</v>
      </c>
      <c r="J61" s="51">
        <v>79</v>
      </c>
      <c r="K61" s="51">
        <v>87</v>
      </c>
      <c r="L61" s="51">
        <v>87</v>
      </c>
      <c r="M61" s="51">
        <v>87</v>
      </c>
      <c r="N61" s="51">
        <v>82</v>
      </c>
      <c r="O61" s="51">
        <f t="shared" si="1"/>
        <v>84.4</v>
      </c>
    </row>
    <row r="62" spans="1:16" ht="25.5">
      <c r="A62" s="50">
        <v>3</v>
      </c>
      <c r="B62" s="50" t="s">
        <v>543</v>
      </c>
      <c r="C62" s="50" t="s">
        <v>557</v>
      </c>
      <c r="D62" s="50">
        <v>2017</v>
      </c>
      <c r="E62" s="50">
        <v>2</v>
      </c>
      <c r="F62" s="50" t="s">
        <v>51</v>
      </c>
      <c r="G62" s="50" t="s">
        <v>28</v>
      </c>
      <c r="H62" s="50">
        <v>6.3</v>
      </c>
      <c r="I62" s="50">
        <v>56</v>
      </c>
      <c r="J62" s="51">
        <v>88</v>
      </c>
      <c r="K62" s="51">
        <v>92</v>
      </c>
      <c r="L62" s="51">
        <v>91</v>
      </c>
      <c r="M62" s="51">
        <v>88</v>
      </c>
      <c r="N62" s="51">
        <v>87</v>
      </c>
      <c r="O62" s="51">
        <f t="shared" si="1"/>
        <v>89.2</v>
      </c>
    </row>
    <row r="63" spans="1:16" ht="25.5">
      <c r="A63" s="50">
        <v>3</v>
      </c>
      <c r="B63" s="50" t="s">
        <v>543</v>
      </c>
      <c r="C63" s="50" t="s">
        <v>567</v>
      </c>
      <c r="D63" s="50">
        <v>2017</v>
      </c>
      <c r="E63" s="50">
        <v>2</v>
      </c>
      <c r="F63" s="50" t="s">
        <v>51</v>
      </c>
      <c r="G63" s="50" t="s">
        <v>28</v>
      </c>
      <c r="H63" s="50">
        <v>11.7</v>
      </c>
      <c r="I63" s="50">
        <v>81</v>
      </c>
      <c r="J63" s="51">
        <v>90</v>
      </c>
      <c r="K63" s="51">
        <v>87</v>
      </c>
      <c r="L63" s="51">
        <v>89</v>
      </c>
      <c r="M63" s="51">
        <v>85</v>
      </c>
      <c r="N63" s="51">
        <v>91</v>
      </c>
      <c r="O63" s="51">
        <f t="shared" si="1"/>
        <v>88.4</v>
      </c>
    </row>
    <row r="64" spans="1:16" ht="25.5">
      <c r="A64" s="50">
        <v>3</v>
      </c>
      <c r="B64" s="50" t="s">
        <v>543</v>
      </c>
      <c r="C64" s="50" t="s">
        <v>544</v>
      </c>
      <c r="D64" s="50">
        <v>2017</v>
      </c>
      <c r="E64" s="50">
        <v>4</v>
      </c>
      <c r="F64" s="50" t="s">
        <v>545</v>
      </c>
      <c r="G64" s="50" t="s">
        <v>28</v>
      </c>
      <c r="H64" s="50">
        <v>186.2</v>
      </c>
      <c r="I64" s="50">
        <v>109</v>
      </c>
      <c r="J64" s="51">
        <v>87</v>
      </c>
      <c r="K64" s="51">
        <v>87</v>
      </c>
      <c r="L64" s="51">
        <v>85</v>
      </c>
      <c r="M64" s="51">
        <v>87</v>
      </c>
      <c r="N64" s="51">
        <v>87</v>
      </c>
      <c r="O64" s="51">
        <f t="shared" si="1"/>
        <v>86.6</v>
      </c>
    </row>
    <row r="65" spans="1:16" ht="25.5">
      <c r="A65" s="50">
        <v>3</v>
      </c>
      <c r="B65" s="50" t="s">
        <v>543</v>
      </c>
      <c r="C65" s="50" t="s">
        <v>577</v>
      </c>
      <c r="D65" s="50">
        <v>2015</v>
      </c>
      <c r="E65" s="50">
        <v>4</v>
      </c>
      <c r="F65" s="50" t="s">
        <v>255</v>
      </c>
      <c r="G65" s="50" t="s">
        <v>28</v>
      </c>
      <c r="H65" s="50">
        <v>97.1</v>
      </c>
      <c r="I65" s="50">
        <v>112</v>
      </c>
      <c r="J65" s="51">
        <v>86</v>
      </c>
      <c r="K65" s="51">
        <v>89</v>
      </c>
      <c r="L65" s="51">
        <v>86</v>
      </c>
      <c r="M65" s="51">
        <v>84</v>
      </c>
      <c r="N65" s="51">
        <v>88</v>
      </c>
      <c r="O65" s="51">
        <f t="shared" si="1"/>
        <v>86.6</v>
      </c>
    </row>
    <row r="66" spans="1:16">
      <c r="A66" s="52">
        <v>1</v>
      </c>
      <c r="B66" s="52" t="s">
        <v>595</v>
      </c>
      <c r="C66" s="52" t="s">
        <v>513</v>
      </c>
      <c r="D66" s="52">
        <v>2018</v>
      </c>
      <c r="E66" s="52">
        <v>1</v>
      </c>
      <c r="F66" s="52" t="s">
        <v>80</v>
      </c>
      <c r="G66" s="52" t="s">
        <v>28</v>
      </c>
      <c r="H66" s="52">
        <v>2.2000000000000002</v>
      </c>
      <c r="I66" s="52">
        <v>16</v>
      </c>
      <c r="J66" s="53">
        <v>85</v>
      </c>
      <c r="K66" s="53">
        <v>82</v>
      </c>
      <c r="L66" s="53">
        <v>83</v>
      </c>
      <c r="M66" s="53">
        <v>82</v>
      </c>
      <c r="N66" s="53">
        <v>83</v>
      </c>
      <c r="O66" s="53">
        <f t="shared" ref="O66:O97" si="2">AVERAGE(J66:N66)</f>
        <v>83</v>
      </c>
    </row>
    <row r="67" spans="1:16">
      <c r="A67" s="52">
        <v>2</v>
      </c>
      <c r="B67" s="52" t="s">
        <v>595</v>
      </c>
      <c r="C67" s="52" t="s">
        <v>89</v>
      </c>
      <c r="D67" s="52">
        <v>2017</v>
      </c>
      <c r="E67" s="52">
        <v>5</v>
      </c>
      <c r="F67" s="52" t="s">
        <v>80</v>
      </c>
      <c r="G67" s="52" t="s">
        <v>28</v>
      </c>
      <c r="H67" s="52">
        <v>1.4</v>
      </c>
      <c r="I67" s="52">
        <v>149</v>
      </c>
      <c r="J67" s="53">
        <v>80</v>
      </c>
      <c r="K67" s="53">
        <v>82</v>
      </c>
      <c r="L67" s="53">
        <v>79</v>
      </c>
      <c r="M67" s="53">
        <v>82</v>
      </c>
      <c r="N67" s="53">
        <v>83</v>
      </c>
      <c r="O67" s="53">
        <f t="shared" si="2"/>
        <v>81.2</v>
      </c>
    </row>
    <row r="68" spans="1:16" ht="25.5">
      <c r="A68" s="52">
        <v>3</v>
      </c>
      <c r="B68" s="52" t="s">
        <v>595</v>
      </c>
      <c r="C68" s="52" t="s">
        <v>602</v>
      </c>
      <c r="D68" s="52">
        <v>2018</v>
      </c>
      <c r="E68" s="52">
        <v>4</v>
      </c>
      <c r="F68" s="52" t="s">
        <v>603</v>
      </c>
      <c r="G68" s="52" t="s">
        <v>28</v>
      </c>
      <c r="H68" s="52">
        <v>133.6</v>
      </c>
      <c r="I68" s="52">
        <v>118</v>
      </c>
      <c r="J68" s="53">
        <v>80</v>
      </c>
      <c r="K68" s="53">
        <v>79</v>
      </c>
      <c r="L68" s="53">
        <v>78</v>
      </c>
      <c r="M68" s="53">
        <v>77</v>
      </c>
      <c r="N68" s="53">
        <v>78</v>
      </c>
      <c r="O68" s="53">
        <f t="shared" si="2"/>
        <v>78.400000000000006</v>
      </c>
    </row>
    <row r="69" spans="1:16">
      <c r="A69" s="14">
        <v>1</v>
      </c>
      <c r="B69" s="14" t="s">
        <v>334</v>
      </c>
      <c r="C69" s="14" t="s">
        <v>345</v>
      </c>
      <c r="D69" s="14">
        <v>2018</v>
      </c>
      <c r="E69" s="14">
        <v>5</v>
      </c>
      <c r="F69" s="14" t="s">
        <v>80</v>
      </c>
      <c r="G69" s="14" t="s">
        <v>28</v>
      </c>
      <c r="H69" s="14">
        <v>0.6</v>
      </c>
      <c r="I69" s="18">
        <v>122</v>
      </c>
      <c r="J69" s="15">
        <v>87</v>
      </c>
      <c r="K69" s="15">
        <v>85</v>
      </c>
      <c r="L69" s="15">
        <v>84</v>
      </c>
      <c r="M69" s="15">
        <v>88</v>
      </c>
      <c r="N69" s="15">
        <v>87</v>
      </c>
      <c r="O69" s="15">
        <f t="shared" si="2"/>
        <v>86.2</v>
      </c>
    </row>
    <row r="70" spans="1:16">
      <c r="A70" s="14">
        <v>1</v>
      </c>
      <c r="B70" s="14" t="s">
        <v>334</v>
      </c>
      <c r="C70" s="14" t="s">
        <v>335</v>
      </c>
      <c r="D70" s="14">
        <v>2018</v>
      </c>
      <c r="E70" s="14">
        <v>5</v>
      </c>
      <c r="F70" s="14" t="s">
        <v>105</v>
      </c>
      <c r="G70" s="14" t="s">
        <v>28</v>
      </c>
      <c r="H70" s="14">
        <v>1</v>
      </c>
      <c r="I70" s="18">
        <v>123</v>
      </c>
      <c r="J70" s="15">
        <v>83</v>
      </c>
      <c r="K70" s="15">
        <v>90</v>
      </c>
      <c r="L70" s="15">
        <v>86</v>
      </c>
      <c r="M70" s="15">
        <v>80</v>
      </c>
      <c r="N70" s="15">
        <v>82</v>
      </c>
      <c r="O70" s="15">
        <f t="shared" si="2"/>
        <v>84.2</v>
      </c>
    </row>
    <row r="71" spans="1:16">
      <c r="A71" s="14">
        <v>1</v>
      </c>
      <c r="B71" s="14" t="s">
        <v>334</v>
      </c>
      <c r="C71" s="14" t="s">
        <v>340</v>
      </c>
      <c r="D71" s="14">
        <v>2018</v>
      </c>
      <c r="E71" s="14">
        <v>5</v>
      </c>
      <c r="F71" s="14" t="s">
        <v>36</v>
      </c>
      <c r="G71" s="14" t="s">
        <v>28</v>
      </c>
      <c r="H71" s="14">
        <v>0.4</v>
      </c>
      <c r="I71" s="18">
        <v>132</v>
      </c>
      <c r="J71" s="15">
        <v>89</v>
      </c>
      <c r="K71" s="15">
        <v>84</v>
      </c>
      <c r="L71" s="15">
        <v>87</v>
      </c>
      <c r="M71" s="15">
        <v>90</v>
      </c>
      <c r="N71" s="15">
        <v>85</v>
      </c>
      <c r="O71" s="15">
        <f t="shared" si="2"/>
        <v>87</v>
      </c>
    </row>
    <row r="72" spans="1:16" ht="25.5">
      <c r="A72" s="52">
        <v>1</v>
      </c>
      <c r="B72" s="52" t="s">
        <v>450</v>
      </c>
      <c r="C72" s="52" t="s">
        <v>158</v>
      </c>
      <c r="D72" s="52">
        <v>2018</v>
      </c>
      <c r="E72" s="52">
        <v>1</v>
      </c>
      <c r="F72" s="52" t="s">
        <v>472</v>
      </c>
      <c r="G72" s="52" t="s">
        <v>124</v>
      </c>
      <c r="H72" s="52">
        <v>2.7</v>
      </c>
      <c r="I72" s="52">
        <v>7</v>
      </c>
      <c r="J72" s="53">
        <v>82</v>
      </c>
      <c r="K72" s="53">
        <v>85</v>
      </c>
      <c r="L72" s="53">
        <v>85</v>
      </c>
      <c r="M72" s="53">
        <v>79</v>
      </c>
      <c r="N72" s="53">
        <v>80</v>
      </c>
      <c r="O72" s="53">
        <f t="shared" si="2"/>
        <v>82.2</v>
      </c>
      <c r="P72" s="21">
        <f>AVERAGE(O72:O78)</f>
        <v>84.085714285714289</v>
      </c>
    </row>
    <row r="73" spans="1:16" ht="25.5">
      <c r="A73" s="52">
        <v>1</v>
      </c>
      <c r="B73" s="52" t="s">
        <v>450</v>
      </c>
      <c r="C73" s="52" t="s">
        <v>158</v>
      </c>
      <c r="D73" s="52">
        <v>2018</v>
      </c>
      <c r="E73" s="52">
        <v>1</v>
      </c>
      <c r="F73" s="52" t="s">
        <v>472</v>
      </c>
      <c r="G73" s="52" t="s">
        <v>124</v>
      </c>
      <c r="H73" s="52">
        <v>3.1</v>
      </c>
      <c r="I73" s="52">
        <v>9</v>
      </c>
      <c r="J73" s="53">
        <v>80</v>
      </c>
      <c r="K73" s="53">
        <v>82</v>
      </c>
      <c r="L73" s="53">
        <v>84</v>
      </c>
      <c r="M73" s="53">
        <v>83</v>
      </c>
      <c r="N73" s="53">
        <v>79</v>
      </c>
      <c r="O73" s="53">
        <f t="shared" si="2"/>
        <v>81.599999999999994</v>
      </c>
    </row>
    <row r="74" spans="1:16" ht="25.5">
      <c r="A74" s="52">
        <v>2</v>
      </c>
      <c r="B74" s="52" t="s">
        <v>450</v>
      </c>
      <c r="C74" s="52" t="s">
        <v>146</v>
      </c>
      <c r="D74" s="52">
        <v>2018</v>
      </c>
      <c r="E74" s="52">
        <v>3</v>
      </c>
      <c r="F74" s="52" t="s">
        <v>51</v>
      </c>
      <c r="G74" s="52" t="s">
        <v>28</v>
      </c>
      <c r="H74" s="52">
        <v>44.6</v>
      </c>
      <c r="I74" s="52">
        <v>104</v>
      </c>
      <c r="J74" s="53">
        <v>84</v>
      </c>
      <c r="K74" s="53">
        <v>88</v>
      </c>
      <c r="L74" s="53">
        <v>85</v>
      </c>
      <c r="M74" s="53">
        <v>87</v>
      </c>
      <c r="N74" s="53">
        <v>87</v>
      </c>
      <c r="O74" s="53">
        <f t="shared" si="2"/>
        <v>86.2</v>
      </c>
    </row>
    <row r="75" spans="1:16" ht="25.5">
      <c r="A75" s="52">
        <v>2</v>
      </c>
      <c r="B75" s="52" t="s">
        <v>450</v>
      </c>
      <c r="C75" s="52" t="s">
        <v>184</v>
      </c>
      <c r="D75" s="52">
        <v>2018</v>
      </c>
      <c r="E75" s="52">
        <v>3</v>
      </c>
      <c r="F75" s="52" t="s">
        <v>36</v>
      </c>
      <c r="G75" s="52" t="s">
        <v>28</v>
      </c>
      <c r="H75" s="52">
        <v>13.5</v>
      </c>
      <c r="I75" s="52">
        <v>105</v>
      </c>
      <c r="J75" s="53">
        <v>82</v>
      </c>
      <c r="K75" s="53">
        <v>85</v>
      </c>
      <c r="L75" s="53">
        <v>86</v>
      </c>
      <c r="M75" s="53">
        <v>85</v>
      </c>
      <c r="N75" s="53">
        <v>86</v>
      </c>
      <c r="O75" s="53">
        <f t="shared" si="2"/>
        <v>84.8</v>
      </c>
    </row>
    <row r="76" spans="1:16" ht="25.5">
      <c r="A76" s="52">
        <v>3</v>
      </c>
      <c r="B76" s="52" t="s">
        <v>450</v>
      </c>
      <c r="C76" s="52" t="s">
        <v>133</v>
      </c>
      <c r="D76" s="52">
        <v>2018</v>
      </c>
      <c r="E76" s="52">
        <v>2</v>
      </c>
      <c r="F76" s="52" t="s">
        <v>36</v>
      </c>
      <c r="G76" s="52" t="s">
        <v>28</v>
      </c>
      <c r="H76" s="52">
        <v>5.6</v>
      </c>
      <c r="I76" s="52">
        <v>62</v>
      </c>
      <c r="J76" s="53">
        <v>84</v>
      </c>
      <c r="K76" s="53">
        <v>82</v>
      </c>
      <c r="L76" s="53">
        <v>81</v>
      </c>
      <c r="M76" s="53">
        <v>81</v>
      </c>
      <c r="N76" s="53">
        <v>82</v>
      </c>
      <c r="O76" s="53">
        <f t="shared" si="2"/>
        <v>82</v>
      </c>
    </row>
    <row r="77" spans="1:16" ht="25.5">
      <c r="A77" s="52">
        <v>3</v>
      </c>
      <c r="B77" s="52" t="s">
        <v>450</v>
      </c>
      <c r="C77" s="52" t="s">
        <v>250</v>
      </c>
      <c r="D77" s="52">
        <v>2018</v>
      </c>
      <c r="E77" s="52">
        <v>2</v>
      </c>
      <c r="F77" s="52" t="s">
        <v>36</v>
      </c>
      <c r="G77" s="52" t="s">
        <v>28</v>
      </c>
      <c r="H77" s="52">
        <v>7.7</v>
      </c>
      <c r="I77" s="52">
        <v>71</v>
      </c>
      <c r="J77" s="53">
        <v>84</v>
      </c>
      <c r="K77" s="53">
        <v>83</v>
      </c>
      <c r="L77" s="53">
        <v>84</v>
      </c>
      <c r="M77" s="53">
        <v>86</v>
      </c>
      <c r="N77" s="53">
        <v>84</v>
      </c>
      <c r="O77" s="53">
        <f t="shared" si="2"/>
        <v>84.2</v>
      </c>
    </row>
    <row r="78" spans="1:16" ht="25.5">
      <c r="A78" s="52">
        <v>3</v>
      </c>
      <c r="B78" s="52" t="s">
        <v>450</v>
      </c>
      <c r="C78" s="52" t="s">
        <v>467</v>
      </c>
      <c r="D78" s="52">
        <v>2018</v>
      </c>
      <c r="E78" s="52">
        <v>8</v>
      </c>
      <c r="F78" s="52" t="s">
        <v>36</v>
      </c>
      <c r="G78" s="52" t="s">
        <v>28</v>
      </c>
      <c r="H78" s="52">
        <v>15.3</v>
      </c>
      <c r="I78" s="52">
        <v>177</v>
      </c>
      <c r="J78" s="53">
        <v>89</v>
      </c>
      <c r="K78" s="53">
        <v>87</v>
      </c>
      <c r="L78" s="53">
        <v>86</v>
      </c>
      <c r="M78" s="53">
        <v>88</v>
      </c>
      <c r="N78" s="53">
        <v>88</v>
      </c>
      <c r="O78" s="53">
        <f t="shared" si="2"/>
        <v>87.6</v>
      </c>
    </row>
    <row r="79" spans="1:16" ht="25.5">
      <c r="A79" s="43">
        <v>2</v>
      </c>
      <c r="B79" s="43" t="s">
        <v>645</v>
      </c>
      <c r="C79" s="43" t="s">
        <v>89</v>
      </c>
      <c r="D79" s="43">
        <v>2015</v>
      </c>
      <c r="E79" s="43">
        <v>5</v>
      </c>
      <c r="F79" s="43" t="s">
        <v>255</v>
      </c>
      <c r="G79" s="43" t="s">
        <v>28</v>
      </c>
      <c r="H79" s="43">
        <v>1.9</v>
      </c>
      <c r="I79" s="43">
        <v>160</v>
      </c>
      <c r="J79" s="44">
        <v>63</v>
      </c>
      <c r="K79" s="44">
        <v>0</v>
      </c>
      <c r="L79" s="44">
        <v>78</v>
      </c>
      <c r="M79" s="44">
        <v>78</v>
      </c>
      <c r="N79" s="44">
        <v>78</v>
      </c>
      <c r="O79" s="44">
        <f t="shared" si="2"/>
        <v>59.4</v>
      </c>
    </row>
    <row r="80" spans="1:16" ht="25.5">
      <c r="A80" s="43">
        <v>2</v>
      </c>
      <c r="B80" s="43" t="s">
        <v>645</v>
      </c>
      <c r="C80" s="43" t="s">
        <v>166</v>
      </c>
      <c r="D80" s="43">
        <v>2015</v>
      </c>
      <c r="E80" s="43">
        <v>5</v>
      </c>
      <c r="F80" s="43" t="s">
        <v>51</v>
      </c>
      <c r="G80" s="43" t="s">
        <v>28</v>
      </c>
      <c r="H80" s="43">
        <v>2.2000000000000002</v>
      </c>
      <c r="I80" s="43">
        <v>166</v>
      </c>
      <c r="J80" s="44">
        <v>86</v>
      </c>
      <c r="K80" s="44">
        <v>86</v>
      </c>
      <c r="L80" s="44">
        <v>90</v>
      </c>
      <c r="M80" s="44">
        <v>86</v>
      </c>
      <c r="N80" s="44">
        <v>83</v>
      </c>
      <c r="O80" s="44">
        <f t="shared" si="2"/>
        <v>86.2</v>
      </c>
    </row>
    <row r="81" spans="1:16" ht="25.5">
      <c r="A81" s="37">
        <v>1</v>
      </c>
      <c r="B81" s="37" t="s">
        <v>293</v>
      </c>
      <c r="C81" s="37" t="s">
        <v>199</v>
      </c>
      <c r="D81" s="37">
        <v>2017</v>
      </c>
      <c r="E81" s="37">
        <v>5</v>
      </c>
      <c r="F81" s="37" t="s">
        <v>36</v>
      </c>
      <c r="G81" s="37" t="s">
        <v>28</v>
      </c>
      <c r="H81" s="37">
        <v>0.1</v>
      </c>
      <c r="I81" s="37">
        <v>126</v>
      </c>
      <c r="J81" s="38">
        <v>83</v>
      </c>
      <c r="K81" s="38">
        <v>84</v>
      </c>
      <c r="L81" s="38">
        <v>83</v>
      </c>
      <c r="M81" s="38">
        <v>85</v>
      </c>
      <c r="N81" s="38">
        <v>85</v>
      </c>
      <c r="O81" s="38">
        <f t="shared" si="2"/>
        <v>84</v>
      </c>
    </row>
    <row r="82" spans="1:16" ht="25.5">
      <c r="A82" s="37">
        <v>1</v>
      </c>
      <c r="B82" s="37" t="s">
        <v>293</v>
      </c>
      <c r="C82" s="37" t="s">
        <v>162</v>
      </c>
      <c r="D82" s="37">
        <v>2017</v>
      </c>
      <c r="E82" s="37">
        <v>5</v>
      </c>
      <c r="F82" s="37" t="s">
        <v>36</v>
      </c>
      <c r="G82" s="37" t="s">
        <v>28</v>
      </c>
      <c r="H82" s="37">
        <v>0.2</v>
      </c>
      <c r="I82" s="37">
        <v>135</v>
      </c>
      <c r="J82" s="38">
        <v>86</v>
      </c>
      <c r="K82" s="38">
        <v>87</v>
      </c>
      <c r="L82" s="38">
        <v>86</v>
      </c>
      <c r="M82" s="38">
        <v>86</v>
      </c>
      <c r="N82" s="38">
        <v>83</v>
      </c>
      <c r="O82" s="38">
        <f t="shared" si="2"/>
        <v>85.6</v>
      </c>
    </row>
    <row r="83" spans="1:16" ht="25.5">
      <c r="A83" s="37">
        <v>2</v>
      </c>
      <c r="B83" s="37" t="s">
        <v>293</v>
      </c>
      <c r="C83" s="37" t="s">
        <v>294</v>
      </c>
      <c r="D83" s="37">
        <v>2018</v>
      </c>
      <c r="E83" s="37">
        <v>1</v>
      </c>
      <c r="F83" s="37" t="s">
        <v>36</v>
      </c>
      <c r="G83" s="37" t="s">
        <v>28</v>
      </c>
      <c r="H83" s="37">
        <v>0.6</v>
      </c>
      <c r="I83" s="37">
        <v>13</v>
      </c>
      <c r="J83" s="38">
        <v>79</v>
      </c>
      <c r="K83" s="38">
        <v>85</v>
      </c>
      <c r="L83" s="38">
        <v>84</v>
      </c>
      <c r="M83" s="38">
        <v>84</v>
      </c>
      <c r="N83" s="38">
        <v>87</v>
      </c>
      <c r="O83" s="38">
        <f t="shared" si="2"/>
        <v>83.8</v>
      </c>
    </row>
    <row r="84" spans="1:16" ht="25.5">
      <c r="A84" s="37">
        <v>2</v>
      </c>
      <c r="B84" s="37" t="s">
        <v>293</v>
      </c>
      <c r="C84" s="37" t="s">
        <v>133</v>
      </c>
      <c r="D84" s="37">
        <v>2018</v>
      </c>
      <c r="E84" s="37">
        <v>1</v>
      </c>
      <c r="F84" s="37" t="s">
        <v>36</v>
      </c>
      <c r="G84" s="37" t="s">
        <v>28</v>
      </c>
      <c r="H84" s="37">
        <v>0.9</v>
      </c>
      <c r="I84" s="37">
        <v>26</v>
      </c>
      <c r="J84" s="38">
        <v>82</v>
      </c>
      <c r="K84" s="38">
        <v>82</v>
      </c>
      <c r="L84" s="38">
        <v>82</v>
      </c>
      <c r="M84" s="38">
        <v>85</v>
      </c>
      <c r="N84" s="38">
        <v>85</v>
      </c>
      <c r="O84" s="38">
        <f t="shared" si="2"/>
        <v>83.2</v>
      </c>
    </row>
    <row r="85" spans="1:16" ht="25.5">
      <c r="A85" s="37">
        <v>2</v>
      </c>
      <c r="B85" s="37" t="s">
        <v>293</v>
      </c>
      <c r="C85" s="37" t="s">
        <v>250</v>
      </c>
      <c r="D85" s="37">
        <v>2018</v>
      </c>
      <c r="E85" s="37">
        <v>1</v>
      </c>
      <c r="F85" s="37" t="s">
        <v>36</v>
      </c>
      <c r="G85" s="37" t="s">
        <v>28</v>
      </c>
      <c r="H85" s="37">
        <v>2.8</v>
      </c>
      <c r="I85" s="37">
        <v>31</v>
      </c>
      <c r="J85" s="38">
        <v>86</v>
      </c>
      <c r="K85" s="38">
        <v>87</v>
      </c>
      <c r="L85" s="38">
        <v>86</v>
      </c>
      <c r="M85" s="38">
        <v>82</v>
      </c>
      <c r="N85" s="38">
        <v>85</v>
      </c>
      <c r="O85" s="38">
        <f t="shared" si="2"/>
        <v>85.2</v>
      </c>
    </row>
    <row r="86" spans="1:16" ht="51">
      <c r="A86" s="47">
        <v>1</v>
      </c>
      <c r="B86" s="47" t="s">
        <v>606</v>
      </c>
      <c r="C86" s="47" t="s">
        <v>133</v>
      </c>
      <c r="D86" s="47">
        <v>2017</v>
      </c>
      <c r="E86" s="47">
        <v>3</v>
      </c>
      <c r="F86" s="47" t="s">
        <v>27</v>
      </c>
      <c r="G86" s="47" t="s">
        <v>28</v>
      </c>
      <c r="H86" s="47">
        <v>18</v>
      </c>
      <c r="I86" s="47">
        <v>94</v>
      </c>
      <c r="J86" s="54">
        <v>87</v>
      </c>
      <c r="K86" s="54">
        <v>87</v>
      </c>
      <c r="L86" s="54">
        <v>89</v>
      </c>
      <c r="M86" s="54">
        <v>86</v>
      </c>
      <c r="N86" s="54">
        <v>87</v>
      </c>
      <c r="O86" s="54">
        <f t="shared" si="2"/>
        <v>87.2</v>
      </c>
      <c r="P86" s="21">
        <f>AVERAGE(O86:O91)</f>
        <v>87.466666666666654</v>
      </c>
    </row>
    <row r="87" spans="1:16" ht="51">
      <c r="A87" s="47">
        <v>2</v>
      </c>
      <c r="B87" s="47" t="s">
        <v>606</v>
      </c>
      <c r="C87" s="47" t="s">
        <v>133</v>
      </c>
      <c r="D87" s="47">
        <v>2016</v>
      </c>
      <c r="E87" s="47">
        <v>1</v>
      </c>
      <c r="F87" s="47" t="s">
        <v>36</v>
      </c>
      <c r="G87" s="47" t="s">
        <v>28</v>
      </c>
      <c r="H87" s="47">
        <v>1.5</v>
      </c>
      <c r="I87" s="47">
        <v>29</v>
      </c>
      <c r="J87" s="54">
        <v>87</v>
      </c>
      <c r="K87" s="54">
        <v>89</v>
      </c>
      <c r="L87" s="54">
        <v>88</v>
      </c>
      <c r="M87" s="54">
        <v>87</v>
      </c>
      <c r="N87" s="54">
        <v>84</v>
      </c>
      <c r="O87" s="54">
        <f t="shared" si="2"/>
        <v>87</v>
      </c>
    </row>
    <row r="88" spans="1:16" ht="51">
      <c r="A88" s="47">
        <v>2</v>
      </c>
      <c r="B88" s="47" t="s">
        <v>606</v>
      </c>
      <c r="C88" s="47" t="s">
        <v>250</v>
      </c>
      <c r="D88" s="47">
        <v>2015</v>
      </c>
      <c r="E88" s="47">
        <v>1</v>
      </c>
      <c r="F88" s="47" t="s">
        <v>27</v>
      </c>
      <c r="G88" s="47" t="s">
        <v>28</v>
      </c>
      <c r="H88" s="47">
        <v>2.7</v>
      </c>
      <c r="I88" s="47">
        <v>34</v>
      </c>
      <c r="J88" s="54">
        <v>90</v>
      </c>
      <c r="K88" s="54">
        <v>90</v>
      </c>
      <c r="L88" s="54">
        <v>91</v>
      </c>
      <c r="M88" s="54">
        <v>94</v>
      </c>
      <c r="N88" s="54">
        <v>91</v>
      </c>
      <c r="O88" s="54">
        <f t="shared" si="2"/>
        <v>91.2</v>
      </c>
    </row>
    <row r="89" spans="1:16" ht="51">
      <c r="A89" s="47">
        <v>2</v>
      </c>
      <c r="B89" s="47" t="s">
        <v>606</v>
      </c>
      <c r="C89" s="47" t="s">
        <v>79</v>
      </c>
      <c r="D89" s="47">
        <v>2017</v>
      </c>
      <c r="E89" s="47">
        <v>1</v>
      </c>
      <c r="F89" s="47" t="s">
        <v>36</v>
      </c>
      <c r="G89" s="47" t="s">
        <v>28</v>
      </c>
      <c r="H89" s="47">
        <v>2.2999999999999998</v>
      </c>
      <c r="I89" s="47">
        <v>36</v>
      </c>
      <c r="J89" s="54">
        <v>84</v>
      </c>
      <c r="K89" s="54">
        <v>87</v>
      </c>
      <c r="L89" s="54">
        <v>87</v>
      </c>
      <c r="M89" s="54">
        <v>87</v>
      </c>
      <c r="N89" s="54">
        <v>86</v>
      </c>
      <c r="O89" s="54">
        <f t="shared" si="2"/>
        <v>86.2</v>
      </c>
    </row>
    <row r="90" spans="1:16" ht="51">
      <c r="A90" s="47">
        <v>2</v>
      </c>
      <c r="B90" s="47" t="s">
        <v>606</v>
      </c>
      <c r="C90" s="47" t="s">
        <v>79</v>
      </c>
      <c r="D90" s="47">
        <v>2018</v>
      </c>
      <c r="E90" s="47">
        <v>3</v>
      </c>
      <c r="F90" s="47" t="s">
        <v>51</v>
      </c>
      <c r="G90" s="47" t="s">
        <v>28</v>
      </c>
      <c r="H90" s="47">
        <v>39</v>
      </c>
      <c r="I90" s="47">
        <v>98</v>
      </c>
      <c r="J90" s="54">
        <v>88</v>
      </c>
      <c r="K90" s="54">
        <v>86</v>
      </c>
      <c r="L90" s="54">
        <v>87</v>
      </c>
      <c r="M90" s="54">
        <v>86</v>
      </c>
      <c r="N90" s="54">
        <v>86</v>
      </c>
      <c r="O90" s="54">
        <f t="shared" si="2"/>
        <v>86.6</v>
      </c>
    </row>
    <row r="91" spans="1:16" ht="51">
      <c r="A91" s="47">
        <v>3</v>
      </c>
      <c r="B91" s="47" t="s">
        <v>606</v>
      </c>
      <c r="C91" s="47" t="s">
        <v>250</v>
      </c>
      <c r="D91" s="47">
        <v>2015</v>
      </c>
      <c r="E91" s="47">
        <v>2</v>
      </c>
      <c r="F91" s="47" t="s">
        <v>27</v>
      </c>
      <c r="G91" s="47" t="s">
        <v>28</v>
      </c>
      <c r="H91" s="47">
        <v>4.5</v>
      </c>
      <c r="I91" s="47">
        <v>74</v>
      </c>
      <c r="J91" s="54">
        <v>86</v>
      </c>
      <c r="K91" s="54">
        <v>86</v>
      </c>
      <c r="L91" s="54">
        <v>88</v>
      </c>
      <c r="M91" s="54">
        <v>84</v>
      </c>
      <c r="N91" s="54">
        <v>89</v>
      </c>
      <c r="O91" s="54">
        <f t="shared" si="2"/>
        <v>86.6</v>
      </c>
    </row>
    <row r="92" spans="1:16" ht="38.25">
      <c r="A92" s="43">
        <v>1</v>
      </c>
      <c r="B92" s="43" t="s">
        <v>223</v>
      </c>
      <c r="C92" s="43" t="s">
        <v>227</v>
      </c>
      <c r="D92" s="43">
        <v>2017</v>
      </c>
      <c r="E92" s="43">
        <v>5</v>
      </c>
      <c r="F92" s="43" t="s">
        <v>51</v>
      </c>
      <c r="G92" s="43" t="s">
        <v>28</v>
      </c>
      <c r="H92" s="43">
        <v>0.9</v>
      </c>
      <c r="I92" s="43">
        <v>141</v>
      </c>
      <c r="J92" s="44">
        <v>88</v>
      </c>
      <c r="K92" s="44">
        <v>86</v>
      </c>
      <c r="L92" s="44">
        <v>88</v>
      </c>
      <c r="M92" s="44">
        <v>86</v>
      </c>
      <c r="N92" s="44">
        <v>89</v>
      </c>
      <c r="O92" s="44">
        <f t="shared" si="2"/>
        <v>87.4</v>
      </c>
      <c r="P92" s="21">
        <f>AVERAGE(O92:O97)</f>
        <v>86.066666666666663</v>
      </c>
    </row>
    <row r="93" spans="1:16" ht="38.25">
      <c r="A93" s="43">
        <v>2</v>
      </c>
      <c r="B93" s="43" t="s">
        <v>223</v>
      </c>
      <c r="C93" s="43" t="s">
        <v>146</v>
      </c>
      <c r="D93" s="43">
        <v>2018</v>
      </c>
      <c r="E93" s="43">
        <v>3</v>
      </c>
      <c r="F93" s="43" t="s">
        <v>36</v>
      </c>
      <c r="G93" s="43" t="s">
        <v>28</v>
      </c>
      <c r="H93" s="43">
        <v>23.7</v>
      </c>
      <c r="I93" s="43">
        <v>103</v>
      </c>
      <c r="J93" s="44">
        <v>85</v>
      </c>
      <c r="K93" s="44">
        <v>85</v>
      </c>
      <c r="L93" s="44">
        <v>88</v>
      </c>
      <c r="M93" s="44">
        <v>85</v>
      </c>
      <c r="N93" s="44">
        <v>86</v>
      </c>
      <c r="O93" s="44">
        <f t="shared" si="2"/>
        <v>85.8</v>
      </c>
    </row>
    <row r="94" spans="1:16" ht="38.25">
      <c r="A94" s="43">
        <v>2</v>
      </c>
      <c r="B94" s="43" t="s">
        <v>223</v>
      </c>
      <c r="C94" s="43" t="s">
        <v>184</v>
      </c>
      <c r="D94" s="43">
        <v>2018</v>
      </c>
      <c r="E94" s="43">
        <v>3</v>
      </c>
      <c r="F94" s="43" t="s">
        <v>51</v>
      </c>
      <c r="G94" s="43" t="s">
        <v>28</v>
      </c>
      <c r="H94" s="43">
        <v>17.399999999999999</v>
      </c>
      <c r="I94" s="43">
        <v>107</v>
      </c>
      <c r="J94" s="44">
        <v>87</v>
      </c>
      <c r="K94" s="44">
        <v>88</v>
      </c>
      <c r="L94" s="44">
        <v>88</v>
      </c>
      <c r="M94" s="44">
        <v>86</v>
      </c>
      <c r="N94" s="44">
        <v>87</v>
      </c>
      <c r="O94" s="44">
        <f t="shared" si="2"/>
        <v>87.2</v>
      </c>
    </row>
    <row r="95" spans="1:16" ht="38.25">
      <c r="A95" s="43">
        <v>2</v>
      </c>
      <c r="B95" s="43" t="s">
        <v>223</v>
      </c>
      <c r="C95" s="43" t="s">
        <v>232</v>
      </c>
      <c r="D95" s="43">
        <v>2015</v>
      </c>
      <c r="E95" s="43">
        <v>5</v>
      </c>
      <c r="F95" s="43" t="s">
        <v>51</v>
      </c>
      <c r="G95" s="43" t="s">
        <v>28</v>
      </c>
      <c r="H95" s="43">
        <v>2.2000000000000002</v>
      </c>
      <c r="I95" s="43">
        <v>161</v>
      </c>
      <c r="J95" s="44">
        <v>83</v>
      </c>
      <c r="K95" s="44">
        <v>83</v>
      </c>
      <c r="L95" s="44">
        <v>88</v>
      </c>
      <c r="M95" s="44">
        <v>84</v>
      </c>
      <c r="N95" s="44">
        <v>84</v>
      </c>
      <c r="O95" s="44">
        <f t="shared" si="2"/>
        <v>84.4</v>
      </c>
    </row>
    <row r="96" spans="1:16" ht="38.25">
      <c r="A96" s="43">
        <v>2</v>
      </c>
      <c r="B96" s="43" t="s">
        <v>223</v>
      </c>
      <c r="C96" s="43" t="s">
        <v>166</v>
      </c>
      <c r="D96" s="43">
        <v>2017</v>
      </c>
      <c r="E96" s="43">
        <v>5</v>
      </c>
      <c r="F96" s="43" t="s">
        <v>36</v>
      </c>
      <c r="G96" s="43" t="s">
        <v>28</v>
      </c>
      <c r="H96" s="43">
        <v>0.6</v>
      </c>
      <c r="I96" s="43">
        <v>163</v>
      </c>
      <c r="J96" s="44">
        <v>86</v>
      </c>
      <c r="K96" s="44">
        <v>89</v>
      </c>
      <c r="L96" s="44">
        <v>88</v>
      </c>
      <c r="M96" s="44">
        <v>87</v>
      </c>
      <c r="N96" s="44">
        <v>88</v>
      </c>
      <c r="O96" s="44">
        <f t="shared" si="2"/>
        <v>87.6</v>
      </c>
    </row>
    <row r="97" spans="1:16" ht="38.25">
      <c r="A97" s="43">
        <v>2</v>
      </c>
      <c r="B97" s="43" t="s">
        <v>223</v>
      </c>
      <c r="C97" s="43" t="s">
        <v>25</v>
      </c>
      <c r="D97" s="43">
        <v>2018</v>
      </c>
      <c r="E97" s="43">
        <v>6</v>
      </c>
      <c r="F97" s="43" t="s">
        <v>51</v>
      </c>
      <c r="G97" s="43" t="s">
        <v>28</v>
      </c>
      <c r="H97" s="43">
        <v>23.5</v>
      </c>
      <c r="I97" s="43">
        <v>169</v>
      </c>
      <c r="J97" s="44">
        <v>87</v>
      </c>
      <c r="K97" s="44">
        <v>80</v>
      </c>
      <c r="L97" s="44">
        <v>86</v>
      </c>
      <c r="M97" s="44">
        <v>81</v>
      </c>
      <c r="N97" s="44">
        <v>86</v>
      </c>
      <c r="O97" s="44">
        <f t="shared" si="2"/>
        <v>84</v>
      </c>
    </row>
    <row r="98" spans="1:16" ht="25.5">
      <c r="A98" s="48">
        <v>3</v>
      </c>
      <c r="B98" s="48" t="s">
        <v>127</v>
      </c>
      <c r="C98" s="48" t="s">
        <v>64</v>
      </c>
      <c r="D98" s="48">
        <v>2018</v>
      </c>
      <c r="E98" s="48">
        <v>2</v>
      </c>
      <c r="F98" s="48" t="s">
        <v>36</v>
      </c>
      <c r="G98" s="48" t="s">
        <v>28</v>
      </c>
      <c r="H98" s="48">
        <v>5.0999999999999996</v>
      </c>
      <c r="I98" s="48">
        <v>60</v>
      </c>
      <c r="J98" s="49">
        <v>73</v>
      </c>
      <c r="K98" s="49">
        <v>73</v>
      </c>
      <c r="L98" s="49">
        <v>77</v>
      </c>
      <c r="M98" s="49">
        <v>94</v>
      </c>
      <c r="N98" s="49">
        <v>79</v>
      </c>
      <c r="O98" s="49">
        <f t="shared" ref="O98:O129" si="3">AVERAGE(J98:N98)</f>
        <v>79.2</v>
      </c>
    </row>
    <row r="99" spans="1:16" ht="25.5">
      <c r="A99" s="48">
        <v>3</v>
      </c>
      <c r="B99" s="48" t="s">
        <v>127</v>
      </c>
      <c r="C99" s="48" t="s">
        <v>133</v>
      </c>
      <c r="D99" s="48">
        <v>2018</v>
      </c>
      <c r="E99" s="48">
        <v>2</v>
      </c>
      <c r="F99" s="48" t="s">
        <v>51</v>
      </c>
      <c r="G99" s="48" t="s">
        <v>28</v>
      </c>
      <c r="H99" s="48">
        <v>8.1999999999999993</v>
      </c>
      <c r="I99" s="48">
        <v>65</v>
      </c>
      <c r="J99" s="49">
        <v>80</v>
      </c>
      <c r="K99" s="49">
        <v>80</v>
      </c>
      <c r="L99" s="49">
        <v>94</v>
      </c>
      <c r="M99" s="49">
        <v>73</v>
      </c>
      <c r="N99" s="49">
        <v>85</v>
      </c>
      <c r="O99" s="49">
        <f t="shared" si="3"/>
        <v>82.4</v>
      </c>
    </row>
    <row r="100" spans="1:16" ht="25.5">
      <c r="A100" s="26">
        <v>2</v>
      </c>
      <c r="B100" s="26" t="s">
        <v>239</v>
      </c>
      <c r="C100" s="26" t="s">
        <v>243</v>
      </c>
      <c r="D100" s="26">
        <v>2017</v>
      </c>
      <c r="E100" s="26">
        <v>5</v>
      </c>
      <c r="F100" s="26" t="s">
        <v>80</v>
      </c>
      <c r="G100" s="26" t="s">
        <v>28</v>
      </c>
      <c r="H100" s="26">
        <v>0.3</v>
      </c>
      <c r="I100" s="26">
        <v>168</v>
      </c>
      <c r="J100" s="27">
        <v>85</v>
      </c>
      <c r="K100" s="27">
        <v>83</v>
      </c>
      <c r="L100" s="27">
        <v>85</v>
      </c>
      <c r="M100" s="27">
        <v>83</v>
      </c>
      <c r="N100" s="27">
        <v>86</v>
      </c>
      <c r="O100" s="27">
        <f t="shared" si="3"/>
        <v>84.4</v>
      </c>
    </row>
    <row r="101" spans="1:16" ht="25.5">
      <c r="A101" s="26">
        <v>3</v>
      </c>
      <c r="B101" s="26" t="s">
        <v>239</v>
      </c>
      <c r="C101" s="26" t="s">
        <v>240</v>
      </c>
      <c r="D101" s="26">
        <v>2018</v>
      </c>
      <c r="E101" s="26">
        <v>2</v>
      </c>
      <c r="F101" s="26" t="s">
        <v>80</v>
      </c>
      <c r="G101" s="26" t="s">
        <v>28</v>
      </c>
      <c r="H101" s="26">
        <v>12</v>
      </c>
      <c r="I101" s="26">
        <v>80</v>
      </c>
      <c r="J101" s="27">
        <v>84</v>
      </c>
      <c r="K101" s="27">
        <v>86</v>
      </c>
      <c r="L101" s="27">
        <v>80</v>
      </c>
      <c r="M101" s="27">
        <v>86</v>
      </c>
      <c r="N101" s="27">
        <v>88</v>
      </c>
      <c r="O101" s="27">
        <f t="shared" si="3"/>
        <v>84.8</v>
      </c>
    </row>
    <row r="102" spans="1:16">
      <c r="A102" s="14">
        <v>1</v>
      </c>
      <c r="B102" s="14" t="s">
        <v>632</v>
      </c>
      <c r="C102" s="14" t="s">
        <v>345</v>
      </c>
      <c r="D102" s="14">
        <v>2018</v>
      </c>
      <c r="E102" s="14">
        <v>5</v>
      </c>
      <c r="F102" s="14" t="s">
        <v>36</v>
      </c>
      <c r="G102" s="14" t="s">
        <v>28</v>
      </c>
      <c r="H102" s="14">
        <v>0.2</v>
      </c>
      <c r="I102" s="14">
        <v>121</v>
      </c>
      <c r="J102" s="15">
        <v>87</v>
      </c>
      <c r="K102" s="15">
        <v>83</v>
      </c>
      <c r="L102" s="15">
        <v>83</v>
      </c>
      <c r="M102" s="15">
        <v>83</v>
      </c>
      <c r="N102" s="15">
        <v>88</v>
      </c>
      <c r="O102" s="15">
        <f t="shared" si="3"/>
        <v>84.8</v>
      </c>
    </row>
    <row r="103" spans="1:16">
      <c r="A103" s="14">
        <v>1</v>
      </c>
      <c r="B103" s="14" t="s">
        <v>632</v>
      </c>
      <c r="C103" s="14" t="s">
        <v>373</v>
      </c>
      <c r="D103" s="14">
        <v>2018</v>
      </c>
      <c r="E103" s="14">
        <v>5</v>
      </c>
      <c r="F103" s="14" t="s">
        <v>51</v>
      </c>
      <c r="G103" s="14" t="s">
        <v>28</v>
      </c>
      <c r="H103" s="14">
        <v>0.2</v>
      </c>
      <c r="I103" s="14">
        <v>144</v>
      </c>
      <c r="J103" s="15">
        <v>85</v>
      </c>
      <c r="K103" s="15">
        <v>86</v>
      </c>
      <c r="L103" s="15">
        <v>85</v>
      </c>
      <c r="M103" s="15">
        <v>85</v>
      </c>
      <c r="N103" s="15">
        <v>88</v>
      </c>
      <c r="O103" s="15">
        <f t="shared" si="3"/>
        <v>85.8</v>
      </c>
    </row>
    <row r="104" spans="1:16">
      <c r="A104" s="14">
        <v>3</v>
      </c>
      <c r="B104" s="14" t="s">
        <v>632</v>
      </c>
      <c r="C104" s="14" t="s">
        <v>46</v>
      </c>
      <c r="D104" s="14">
        <v>2018</v>
      </c>
      <c r="E104" s="14">
        <v>2</v>
      </c>
      <c r="F104" s="14" t="s">
        <v>36</v>
      </c>
      <c r="G104" s="14" t="s">
        <v>28</v>
      </c>
      <c r="H104" s="14">
        <v>6.7</v>
      </c>
      <c r="I104" s="14">
        <v>54</v>
      </c>
      <c r="J104" s="15">
        <v>84</v>
      </c>
      <c r="K104" s="15">
        <v>83</v>
      </c>
      <c r="L104" s="15">
        <v>84</v>
      </c>
      <c r="M104" s="15">
        <v>88</v>
      </c>
      <c r="N104" s="15">
        <v>83</v>
      </c>
      <c r="O104" s="15">
        <f t="shared" si="3"/>
        <v>84.4</v>
      </c>
    </row>
    <row r="105" spans="1:16">
      <c r="A105" s="14">
        <v>3</v>
      </c>
      <c r="B105" s="14" t="s">
        <v>632</v>
      </c>
      <c r="C105" s="14" t="s">
        <v>64</v>
      </c>
      <c r="D105" s="14">
        <v>2018</v>
      </c>
      <c r="E105" s="14">
        <v>2</v>
      </c>
      <c r="F105" s="14" t="s">
        <v>36</v>
      </c>
      <c r="G105" s="14" t="s">
        <v>28</v>
      </c>
      <c r="H105" s="14">
        <v>9</v>
      </c>
      <c r="I105" s="14">
        <v>61</v>
      </c>
      <c r="J105" s="15">
        <v>82</v>
      </c>
      <c r="K105" s="15">
        <v>78</v>
      </c>
      <c r="L105" s="15">
        <v>80</v>
      </c>
      <c r="M105" s="15">
        <v>81</v>
      </c>
      <c r="N105" s="15">
        <v>82</v>
      </c>
      <c r="O105" s="15">
        <f t="shared" si="3"/>
        <v>80.599999999999994</v>
      </c>
    </row>
    <row r="106" spans="1:16">
      <c r="A106" s="14">
        <v>1</v>
      </c>
      <c r="B106" s="14" t="s">
        <v>268</v>
      </c>
      <c r="C106" s="14" t="s">
        <v>286</v>
      </c>
      <c r="D106" s="14">
        <v>2018</v>
      </c>
      <c r="E106" s="14">
        <v>5</v>
      </c>
      <c r="F106" s="14" t="s">
        <v>36</v>
      </c>
      <c r="G106" s="14" t="s">
        <v>28</v>
      </c>
      <c r="H106" s="14">
        <v>1.5</v>
      </c>
      <c r="I106" s="18">
        <v>119</v>
      </c>
      <c r="J106" s="15">
        <v>84</v>
      </c>
      <c r="K106" s="15">
        <v>84</v>
      </c>
      <c r="L106" s="15">
        <v>84</v>
      </c>
      <c r="M106" s="15">
        <v>85</v>
      </c>
      <c r="N106" s="15">
        <v>85</v>
      </c>
      <c r="O106" s="15">
        <f t="shared" si="3"/>
        <v>84.4</v>
      </c>
    </row>
    <row r="107" spans="1:16" ht="25.5">
      <c r="A107" s="35">
        <v>2</v>
      </c>
      <c r="B107" s="35" t="s">
        <v>268</v>
      </c>
      <c r="C107" s="35" t="s">
        <v>273</v>
      </c>
      <c r="D107" s="35">
        <v>0</v>
      </c>
      <c r="E107" s="35">
        <v>1</v>
      </c>
      <c r="F107" s="35" t="s">
        <v>51</v>
      </c>
      <c r="G107" s="35" t="s">
        <v>28</v>
      </c>
      <c r="H107" s="35">
        <v>0.9</v>
      </c>
      <c r="I107" s="35">
        <v>35</v>
      </c>
      <c r="J107" s="36">
        <v>85</v>
      </c>
      <c r="K107" s="36">
        <v>87</v>
      </c>
      <c r="L107" s="36">
        <v>85</v>
      </c>
      <c r="M107" s="36">
        <v>89</v>
      </c>
      <c r="N107" s="36">
        <v>86</v>
      </c>
      <c r="O107" s="36">
        <f t="shared" si="3"/>
        <v>86.4</v>
      </c>
      <c r="P107" s="21">
        <f>AVERAGE(O107:O112)</f>
        <v>86.933333333333337</v>
      </c>
    </row>
    <row r="108" spans="1:16">
      <c r="A108" s="35">
        <v>2</v>
      </c>
      <c r="B108" s="35" t="s">
        <v>268</v>
      </c>
      <c r="C108" s="35" t="s">
        <v>262</v>
      </c>
      <c r="D108" s="35">
        <v>2018</v>
      </c>
      <c r="E108" s="35">
        <v>1</v>
      </c>
      <c r="F108" s="35" t="s">
        <v>269</v>
      </c>
      <c r="G108" s="35" t="s">
        <v>28</v>
      </c>
      <c r="H108" s="35">
        <v>1.5</v>
      </c>
      <c r="I108" s="35">
        <v>42</v>
      </c>
      <c r="J108" s="36">
        <v>84</v>
      </c>
      <c r="K108" s="36">
        <v>86</v>
      </c>
      <c r="L108" s="36">
        <v>86</v>
      </c>
      <c r="M108" s="36">
        <v>87</v>
      </c>
      <c r="N108" s="36">
        <v>86</v>
      </c>
      <c r="O108" s="36">
        <f t="shared" si="3"/>
        <v>85.8</v>
      </c>
    </row>
    <row r="109" spans="1:16">
      <c r="A109" s="35">
        <v>2</v>
      </c>
      <c r="B109" s="35" t="s">
        <v>268</v>
      </c>
      <c r="C109" s="35" t="s">
        <v>146</v>
      </c>
      <c r="D109" s="35">
        <v>2018</v>
      </c>
      <c r="E109" s="35">
        <v>3</v>
      </c>
      <c r="F109" s="35" t="s">
        <v>51</v>
      </c>
      <c r="G109" s="35" t="s">
        <v>28</v>
      </c>
      <c r="H109" s="35">
        <v>19.5</v>
      </c>
      <c r="I109" s="35">
        <v>102</v>
      </c>
      <c r="J109" s="36">
        <v>86</v>
      </c>
      <c r="K109" s="36">
        <v>86</v>
      </c>
      <c r="L109" s="36">
        <v>84</v>
      </c>
      <c r="M109" s="36">
        <v>87</v>
      </c>
      <c r="N109" s="36">
        <v>87</v>
      </c>
      <c r="O109" s="36">
        <f t="shared" si="3"/>
        <v>86</v>
      </c>
    </row>
    <row r="110" spans="1:16">
      <c r="A110" s="35">
        <v>2</v>
      </c>
      <c r="B110" s="35" t="s">
        <v>268</v>
      </c>
      <c r="C110" s="35" t="s">
        <v>89</v>
      </c>
      <c r="D110" s="35">
        <v>2015</v>
      </c>
      <c r="E110" s="35">
        <v>5</v>
      </c>
      <c r="F110" s="35" t="s">
        <v>51</v>
      </c>
      <c r="G110" s="35" t="s">
        <v>28</v>
      </c>
      <c r="H110" s="35">
        <v>1.8</v>
      </c>
      <c r="I110" s="35">
        <v>159</v>
      </c>
      <c r="J110" s="36">
        <v>89</v>
      </c>
      <c r="K110" s="36">
        <v>90</v>
      </c>
      <c r="L110" s="36">
        <v>89</v>
      </c>
      <c r="M110" s="36">
        <v>88</v>
      </c>
      <c r="N110" s="36">
        <v>88</v>
      </c>
      <c r="O110" s="36">
        <f t="shared" si="3"/>
        <v>88.8</v>
      </c>
    </row>
    <row r="111" spans="1:16">
      <c r="A111" s="35">
        <v>3</v>
      </c>
      <c r="B111" s="35" t="s">
        <v>268</v>
      </c>
      <c r="C111" s="35" t="s">
        <v>204</v>
      </c>
      <c r="D111" s="35">
        <v>2018</v>
      </c>
      <c r="E111" s="35">
        <v>2</v>
      </c>
      <c r="F111" s="35" t="s">
        <v>36</v>
      </c>
      <c r="G111" s="35" t="s">
        <v>28</v>
      </c>
      <c r="H111" s="35">
        <v>7.1</v>
      </c>
      <c r="I111" s="35">
        <v>47</v>
      </c>
      <c r="J111" s="36">
        <v>87</v>
      </c>
      <c r="K111" s="36">
        <v>87</v>
      </c>
      <c r="L111" s="36">
        <v>85</v>
      </c>
      <c r="M111" s="36">
        <v>87</v>
      </c>
      <c r="N111" s="36">
        <v>88</v>
      </c>
      <c r="O111" s="36">
        <f t="shared" si="3"/>
        <v>86.8</v>
      </c>
    </row>
    <row r="112" spans="1:16">
      <c r="A112" s="35">
        <v>3</v>
      </c>
      <c r="B112" s="35" t="s">
        <v>268</v>
      </c>
      <c r="C112" s="35" t="s">
        <v>250</v>
      </c>
      <c r="D112" s="35">
        <v>2015</v>
      </c>
      <c r="E112" s="35">
        <v>2</v>
      </c>
      <c r="F112" s="35" t="s">
        <v>51</v>
      </c>
      <c r="G112" s="35" t="s">
        <v>28</v>
      </c>
      <c r="H112" s="35">
        <v>6.6</v>
      </c>
      <c r="I112" s="35">
        <v>75</v>
      </c>
      <c r="J112" s="36">
        <v>87</v>
      </c>
      <c r="K112" s="36">
        <v>86</v>
      </c>
      <c r="L112" s="36">
        <v>86</v>
      </c>
      <c r="M112" s="36">
        <v>91</v>
      </c>
      <c r="N112" s="36">
        <v>89</v>
      </c>
      <c r="O112" s="36">
        <f t="shared" si="3"/>
        <v>87.8</v>
      </c>
    </row>
    <row r="113" spans="1:16" ht="25.5">
      <c r="A113" s="12">
        <v>2</v>
      </c>
      <c r="B113" s="12" t="s">
        <v>215</v>
      </c>
      <c r="C113" s="12" t="s">
        <v>177</v>
      </c>
      <c r="D113" s="12">
        <v>2018</v>
      </c>
      <c r="E113" s="12">
        <v>3</v>
      </c>
      <c r="F113" s="12" t="s">
        <v>36</v>
      </c>
      <c r="G113" s="12" t="s">
        <v>28</v>
      </c>
      <c r="H113" s="12">
        <v>13.2</v>
      </c>
      <c r="I113" s="18">
        <v>100</v>
      </c>
      <c r="J113" s="13">
        <v>88</v>
      </c>
      <c r="K113" s="13">
        <v>85</v>
      </c>
      <c r="L113" s="13">
        <v>85</v>
      </c>
      <c r="M113" s="13">
        <v>85</v>
      </c>
      <c r="N113" s="13">
        <v>88</v>
      </c>
      <c r="O113" s="13">
        <f t="shared" si="3"/>
        <v>86.2</v>
      </c>
    </row>
    <row r="114" spans="1:16" ht="25.5">
      <c r="A114" s="12">
        <v>2</v>
      </c>
      <c r="B114" s="12" t="s">
        <v>215</v>
      </c>
      <c r="C114" s="12" t="s">
        <v>184</v>
      </c>
      <c r="D114" s="12">
        <v>2018</v>
      </c>
      <c r="E114" s="12">
        <v>3</v>
      </c>
      <c r="F114" s="12" t="s">
        <v>36</v>
      </c>
      <c r="G114" s="12" t="s">
        <v>28</v>
      </c>
      <c r="H114" s="12">
        <v>15</v>
      </c>
      <c r="I114" s="18">
        <v>106</v>
      </c>
      <c r="J114" s="13">
        <v>84</v>
      </c>
      <c r="K114" s="13">
        <v>81</v>
      </c>
      <c r="L114" s="13">
        <v>83</v>
      </c>
      <c r="M114" s="13">
        <v>85</v>
      </c>
      <c r="N114" s="13">
        <v>85</v>
      </c>
      <c r="O114" s="13">
        <f t="shared" si="3"/>
        <v>83.6</v>
      </c>
    </row>
    <row r="115" spans="1:16" ht="25.5">
      <c r="A115" s="14">
        <v>1</v>
      </c>
      <c r="B115" s="14" t="s">
        <v>191</v>
      </c>
      <c r="C115" s="14" t="s">
        <v>158</v>
      </c>
      <c r="D115" s="14">
        <v>2018</v>
      </c>
      <c r="E115" s="14">
        <v>3</v>
      </c>
      <c r="F115" s="14" t="s">
        <v>36</v>
      </c>
      <c r="G115" s="14" t="s">
        <v>28</v>
      </c>
      <c r="H115" s="14">
        <v>14</v>
      </c>
      <c r="I115" s="14">
        <v>89</v>
      </c>
      <c r="J115" s="15">
        <v>87</v>
      </c>
      <c r="K115" s="15">
        <v>89</v>
      </c>
      <c r="L115" s="15">
        <v>87</v>
      </c>
      <c r="M115" s="15">
        <v>88</v>
      </c>
      <c r="N115" s="15">
        <v>89</v>
      </c>
      <c r="O115" s="15">
        <f t="shared" si="3"/>
        <v>88</v>
      </c>
    </row>
    <row r="116" spans="1:16" ht="25.5">
      <c r="A116" s="14">
        <v>1</v>
      </c>
      <c r="B116" s="14" t="s">
        <v>191</v>
      </c>
      <c r="C116" s="14" t="s">
        <v>46</v>
      </c>
      <c r="D116" s="14">
        <v>2018</v>
      </c>
      <c r="E116" s="14">
        <v>3</v>
      </c>
      <c r="F116" s="14" t="s">
        <v>36</v>
      </c>
      <c r="G116" s="14" t="s">
        <v>28</v>
      </c>
      <c r="H116" s="14">
        <v>27</v>
      </c>
      <c r="I116" s="14">
        <v>92</v>
      </c>
      <c r="J116" s="15">
        <v>88</v>
      </c>
      <c r="K116" s="15">
        <v>86</v>
      </c>
      <c r="L116" s="15">
        <v>87</v>
      </c>
      <c r="M116" s="15">
        <v>89</v>
      </c>
      <c r="N116" s="15">
        <v>88</v>
      </c>
      <c r="O116" s="15">
        <f t="shared" si="3"/>
        <v>87.6</v>
      </c>
    </row>
    <row r="117" spans="1:16" ht="25.5">
      <c r="A117" s="14">
        <v>3</v>
      </c>
      <c r="B117" s="14" t="s">
        <v>191</v>
      </c>
      <c r="C117" s="14" t="s">
        <v>158</v>
      </c>
      <c r="D117" s="14">
        <v>2018</v>
      </c>
      <c r="E117" s="14">
        <v>2</v>
      </c>
      <c r="F117" s="14" t="s">
        <v>27</v>
      </c>
      <c r="G117" s="14" t="s">
        <v>28</v>
      </c>
      <c r="H117" s="14">
        <v>7.3</v>
      </c>
      <c r="I117" s="14">
        <v>49</v>
      </c>
      <c r="J117" s="15">
        <v>87</v>
      </c>
      <c r="K117" s="15">
        <v>88</v>
      </c>
      <c r="L117" s="15">
        <v>78</v>
      </c>
      <c r="M117" s="15">
        <v>81</v>
      </c>
      <c r="N117" s="15">
        <v>82</v>
      </c>
      <c r="O117" s="15">
        <f t="shared" si="3"/>
        <v>83.2</v>
      </c>
    </row>
    <row r="118" spans="1:16" ht="25.5">
      <c r="A118" s="14">
        <v>3</v>
      </c>
      <c r="B118" s="14" t="s">
        <v>191</v>
      </c>
      <c r="C118" s="14" t="s">
        <v>199</v>
      </c>
      <c r="D118" s="14">
        <v>2018</v>
      </c>
      <c r="E118" s="14">
        <v>8</v>
      </c>
      <c r="F118" s="14" t="s">
        <v>36</v>
      </c>
      <c r="G118" s="14" t="s">
        <v>28</v>
      </c>
      <c r="H118" s="14">
        <v>8.8000000000000007</v>
      </c>
      <c r="I118" s="14">
        <v>173</v>
      </c>
      <c r="J118" s="15">
        <v>84</v>
      </c>
      <c r="K118" s="15">
        <v>83</v>
      </c>
      <c r="L118" s="15">
        <v>80</v>
      </c>
      <c r="M118" s="15">
        <v>80</v>
      </c>
      <c r="N118" s="15">
        <v>82</v>
      </c>
      <c r="O118" s="15">
        <f t="shared" si="3"/>
        <v>81.8</v>
      </c>
    </row>
    <row r="119" spans="1:16" ht="25.5">
      <c r="A119" s="19">
        <v>3</v>
      </c>
      <c r="B119" s="19" t="s">
        <v>429</v>
      </c>
      <c r="C119" s="19" t="s">
        <v>250</v>
      </c>
      <c r="D119" s="19">
        <v>2017</v>
      </c>
      <c r="E119" s="19">
        <v>2</v>
      </c>
      <c r="F119" s="19" t="s">
        <v>36</v>
      </c>
      <c r="G119" s="19" t="s">
        <v>28</v>
      </c>
      <c r="H119" s="19">
        <v>11.1</v>
      </c>
      <c r="I119" s="18">
        <v>73</v>
      </c>
      <c r="J119" s="20">
        <v>87</v>
      </c>
      <c r="K119" s="20">
        <v>85</v>
      </c>
      <c r="L119" s="20">
        <v>82</v>
      </c>
      <c r="M119" s="20">
        <v>80</v>
      </c>
      <c r="N119" s="20">
        <v>87</v>
      </c>
      <c r="O119" s="20">
        <f t="shared" si="3"/>
        <v>84.2</v>
      </c>
    </row>
    <row r="120" spans="1:16">
      <c r="A120" s="14">
        <v>1</v>
      </c>
      <c r="B120" s="14" t="s">
        <v>396</v>
      </c>
      <c r="C120" s="14" t="s">
        <v>204</v>
      </c>
      <c r="D120" s="14">
        <v>2018</v>
      </c>
      <c r="E120" s="14">
        <v>3</v>
      </c>
      <c r="F120" s="14" t="s">
        <v>51</v>
      </c>
      <c r="G120" s="14" t="s">
        <v>28</v>
      </c>
      <c r="H120" s="14">
        <v>14</v>
      </c>
      <c r="I120" s="14">
        <v>87</v>
      </c>
      <c r="J120" s="15">
        <v>87</v>
      </c>
      <c r="K120" s="15">
        <v>82</v>
      </c>
      <c r="L120" s="15">
        <v>85</v>
      </c>
      <c r="M120" s="15">
        <v>85</v>
      </c>
      <c r="N120" s="15">
        <v>85</v>
      </c>
      <c r="O120" s="15">
        <f t="shared" si="3"/>
        <v>84.8</v>
      </c>
      <c r="P120" s="21">
        <f>AVERAGE(O120:O126)</f>
        <v>83.057142857142864</v>
      </c>
    </row>
    <row r="121" spans="1:16">
      <c r="A121" s="14">
        <v>2</v>
      </c>
      <c r="B121" s="14" t="s">
        <v>396</v>
      </c>
      <c r="C121" s="14" t="s">
        <v>89</v>
      </c>
      <c r="D121" s="14">
        <v>2017</v>
      </c>
      <c r="E121" s="14">
        <v>5</v>
      </c>
      <c r="F121" s="14" t="s">
        <v>51</v>
      </c>
      <c r="G121" s="14" t="s">
        <v>28</v>
      </c>
      <c r="H121" s="14">
        <v>3</v>
      </c>
      <c r="I121" s="14">
        <v>150</v>
      </c>
      <c r="J121" s="15">
        <v>85</v>
      </c>
      <c r="K121" s="15">
        <v>84</v>
      </c>
      <c r="L121" s="15">
        <v>85</v>
      </c>
      <c r="M121" s="15">
        <v>82</v>
      </c>
      <c r="N121" s="15">
        <v>80</v>
      </c>
      <c r="O121" s="15">
        <f t="shared" si="3"/>
        <v>83.2</v>
      </c>
    </row>
    <row r="122" spans="1:16">
      <c r="A122" s="14">
        <v>2</v>
      </c>
      <c r="B122" s="14" t="s">
        <v>396</v>
      </c>
      <c r="C122" s="14" t="s">
        <v>403</v>
      </c>
      <c r="D122" s="14">
        <v>2018</v>
      </c>
      <c r="E122" s="14">
        <v>6</v>
      </c>
      <c r="F122" s="14" t="s">
        <v>36</v>
      </c>
      <c r="G122" s="14" t="s">
        <v>28</v>
      </c>
      <c r="H122" s="14">
        <v>14.8</v>
      </c>
      <c r="I122" s="14">
        <v>170</v>
      </c>
      <c r="J122" s="15">
        <v>84</v>
      </c>
      <c r="K122" s="15">
        <v>81</v>
      </c>
      <c r="L122" s="15">
        <v>78</v>
      </c>
      <c r="M122" s="15">
        <v>83</v>
      </c>
      <c r="N122" s="15">
        <v>83</v>
      </c>
      <c r="O122" s="15">
        <f t="shared" si="3"/>
        <v>81.8</v>
      </c>
    </row>
    <row r="123" spans="1:16">
      <c r="A123" s="14">
        <v>3</v>
      </c>
      <c r="B123" s="14" t="s">
        <v>396</v>
      </c>
      <c r="C123" s="14" t="s">
        <v>158</v>
      </c>
      <c r="D123" s="14">
        <v>2018</v>
      </c>
      <c r="E123" s="14">
        <v>2</v>
      </c>
      <c r="F123" s="14" t="s">
        <v>36</v>
      </c>
      <c r="G123" s="14" t="s">
        <v>28</v>
      </c>
      <c r="H123" s="14">
        <v>11</v>
      </c>
      <c r="I123" s="14">
        <v>50</v>
      </c>
      <c r="J123" s="15">
        <v>80</v>
      </c>
      <c r="K123" s="15">
        <v>82</v>
      </c>
      <c r="L123" s="15">
        <v>80</v>
      </c>
      <c r="M123" s="15">
        <v>79</v>
      </c>
      <c r="N123" s="15">
        <v>78</v>
      </c>
      <c r="O123" s="15">
        <f t="shared" si="3"/>
        <v>79.8</v>
      </c>
    </row>
    <row r="124" spans="1:16">
      <c r="A124" s="14">
        <v>3</v>
      </c>
      <c r="B124" s="14" t="s">
        <v>396</v>
      </c>
      <c r="C124" s="14" t="s">
        <v>46</v>
      </c>
      <c r="D124" s="14">
        <v>2017</v>
      </c>
      <c r="E124" s="14">
        <v>2</v>
      </c>
      <c r="F124" s="14" t="s">
        <v>36</v>
      </c>
      <c r="G124" s="14" t="s">
        <v>28</v>
      </c>
      <c r="H124" s="14">
        <v>8</v>
      </c>
      <c r="I124" s="14">
        <v>57</v>
      </c>
      <c r="J124" s="15">
        <v>89</v>
      </c>
      <c r="K124" s="15">
        <v>91</v>
      </c>
      <c r="L124" s="15">
        <v>87</v>
      </c>
      <c r="M124" s="15">
        <v>92</v>
      </c>
      <c r="N124" s="15">
        <v>89</v>
      </c>
      <c r="O124" s="15">
        <f t="shared" si="3"/>
        <v>89.6</v>
      </c>
    </row>
    <row r="125" spans="1:16">
      <c r="A125" s="14">
        <v>3</v>
      </c>
      <c r="B125" s="14" t="s">
        <v>396</v>
      </c>
      <c r="C125" s="14" t="s">
        <v>133</v>
      </c>
      <c r="D125" s="14">
        <v>2018</v>
      </c>
      <c r="E125" s="14">
        <v>2</v>
      </c>
      <c r="F125" s="14" t="s">
        <v>36</v>
      </c>
      <c r="G125" s="14" t="s">
        <v>28</v>
      </c>
      <c r="H125" s="14">
        <v>7.3</v>
      </c>
      <c r="I125" s="14">
        <v>64</v>
      </c>
      <c r="J125" s="15">
        <v>81</v>
      </c>
      <c r="K125" s="15">
        <v>84</v>
      </c>
      <c r="L125" s="15">
        <v>82</v>
      </c>
      <c r="M125" s="15">
        <v>80</v>
      </c>
      <c r="N125" s="15">
        <v>81</v>
      </c>
      <c r="O125" s="15">
        <f t="shared" si="3"/>
        <v>81.599999999999994</v>
      </c>
    </row>
    <row r="126" spans="1:16">
      <c r="A126" s="14">
        <v>3</v>
      </c>
      <c r="B126" s="14" t="s">
        <v>396</v>
      </c>
      <c r="C126" s="14" t="s">
        <v>416</v>
      </c>
      <c r="D126" s="14">
        <v>2018</v>
      </c>
      <c r="E126" s="14">
        <v>8</v>
      </c>
      <c r="F126" s="14" t="s">
        <v>36</v>
      </c>
      <c r="G126" s="14" t="s">
        <v>28</v>
      </c>
      <c r="H126" s="14">
        <v>6.9</v>
      </c>
      <c r="I126" s="14">
        <v>176</v>
      </c>
      <c r="J126" s="15">
        <v>81</v>
      </c>
      <c r="K126" s="15">
        <v>82</v>
      </c>
      <c r="L126" s="15">
        <v>81</v>
      </c>
      <c r="M126" s="15">
        <v>78</v>
      </c>
      <c r="N126" s="15">
        <v>81</v>
      </c>
      <c r="O126" s="15">
        <f t="shared" si="3"/>
        <v>80.599999999999994</v>
      </c>
    </row>
    <row r="127" spans="1:16" ht="38.25">
      <c r="A127" s="26">
        <v>1</v>
      </c>
      <c r="B127" s="26" t="s">
        <v>32</v>
      </c>
      <c r="C127" s="26" t="s">
        <v>57</v>
      </c>
      <c r="D127" s="26">
        <v>2017</v>
      </c>
      <c r="E127" s="26">
        <v>5</v>
      </c>
      <c r="F127" s="26" t="s">
        <v>51</v>
      </c>
      <c r="G127" s="26" t="s">
        <v>28</v>
      </c>
      <c r="H127" s="26">
        <v>0.9</v>
      </c>
      <c r="I127" s="26">
        <v>140</v>
      </c>
      <c r="J127" s="27">
        <v>87</v>
      </c>
      <c r="K127" s="27">
        <v>87</v>
      </c>
      <c r="L127" s="27">
        <v>90</v>
      </c>
      <c r="M127" s="27">
        <v>87</v>
      </c>
      <c r="N127" s="27">
        <v>92</v>
      </c>
      <c r="O127" s="27">
        <f t="shared" si="3"/>
        <v>88.6</v>
      </c>
    </row>
    <row r="128" spans="1:16" ht="25.5">
      <c r="A128" s="26">
        <v>3</v>
      </c>
      <c r="B128" s="26" t="s">
        <v>32</v>
      </c>
      <c r="C128" s="26" t="s">
        <v>33</v>
      </c>
      <c r="D128" s="26">
        <v>2018</v>
      </c>
      <c r="E128" s="26">
        <v>2</v>
      </c>
      <c r="F128" s="26" t="s">
        <v>36</v>
      </c>
      <c r="G128" s="26" t="s">
        <v>28</v>
      </c>
      <c r="H128" s="26">
        <v>5.5</v>
      </c>
      <c r="I128" s="26">
        <v>46</v>
      </c>
      <c r="J128" s="27">
        <v>85</v>
      </c>
      <c r="K128" s="27">
        <v>90</v>
      </c>
      <c r="L128" s="27">
        <v>86</v>
      </c>
      <c r="M128" s="27">
        <v>91</v>
      </c>
      <c r="N128" s="27">
        <v>84</v>
      </c>
      <c r="O128" s="27">
        <f t="shared" si="3"/>
        <v>87.2</v>
      </c>
    </row>
    <row r="129" spans="1:16" ht="38.25">
      <c r="A129" s="26">
        <v>3</v>
      </c>
      <c r="B129" s="26" t="s">
        <v>32</v>
      </c>
      <c r="C129" s="26" t="s">
        <v>50</v>
      </c>
      <c r="D129" s="26">
        <v>2017</v>
      </c>
      <c r="E129" s="26">
        <v>2</v>
      </c>
      <c r="F129" s="26" t="s">
        <v>51</v>
      </c>
      <c r="G129" s="26" t="s">
        <v>28</v>
      </c>
      <c r="H129" s="26">
        <v>8.1999999999999993</v>
      </c>
      <c r="I129" s="26">
        <v>48</v>
      </c>
      <c r="J129" s="27">
        <v>89</v>
      </c>
      <c r="K129" s="27">
        <v>91</v>
      </c>
      <c r="L129" s="27">
        <v>89</v>
      </c>
      <c r="M129" s="27">
        <v>86</v>
      </c>
      <c r="N129" s="27">
        <v>86</v>
      </c>
      <c r="O129" s="27">
        <f t="shared" si="3"/>
        <v>88.2</v>
      </c>
    </row>
    <row r="130" spans="1:16" ht="25.5">
      <c r="A130" s="26">
        <v>3</v>
      </c>
      <c r="B130" s="26" t="s">
        <v>32</v>
      </c>
      <c r="C130" s="26" t="s">
        <v>45</v>
      </c>
      <c r="D130" s="26">
        <v>2018</v>
      </c>
      <c r="E130" s="26">
        <v>2</v>
      </c>
      <c r="F130" s="26" t="s">
        <v>36</v>
      </c>
      <c r="G130" s="26" t="s">
        <v>28</v>
      </c>
      <c r="H130" s="26">
        <v>5.2</v>
      </c>
      <c r="I130" s="26">
        <v>53</v>
      </c>
      <c r="J130" s="27">
        <v>87</v>
      </c>
      <c r="K130" s="27">
        <v>88</v>
      </c>
      <c r="L130" s="27">
        <v>80</v>
      </c>
      <c r="M130" s="27">
        <v>87</v>
      </c>
      <c r="N130" s="27">
        <v>87</v>
      </c>
      <c r="O130" s="27">
        <f t="shared" ref="O130:O161" si="4">AVERAGE(J130:N130)</f>
        <v>85.8</v>
      </c>
    </row>
    <row r="131" spans="1:16" ht="25.5">
      <c r="A131" s="26">
        <v>3</v>
      </c>
      <c r="B131" s="26" t="s">
        <v>32</v>
      </c>
      <c r="C131" s="26" t="s">
        <v>40</v>
      </c>
      <c r="D131" s="26">
        <v>2018</v>
      </c>
      <c r="E131" s="26">
        <v>2</v>
      </c>
      <c r="F131" s="26" t="s">
        <v>36</v>
      </c>
      <c r="G131" s="26" t="s">
        <v>28</v>
      </c>
      <c r="H131" s="26">
        <v>5.3</v>
      </c>
      <c r="I131" s="26">
        <v>69</v>
      </c>
      <c r="J131" s="27">
        <v>86</v>
      </c>
      <c r="K131" s="27">
        <v>83</v>
      </c>
      <c r="L131" s="27">
        <v>86</v>
      </c>
      <c r="M131" s="27">
        <v>84</v>
      </c>
      <c r="N131" s="27">
        <v>86</v>
      </c>
      <c r="O131" s="27">
        <f t="shared" si="4"/>
        <v>85</v>
      </c>
    </row>
    <row r="132" spans="1:16">
      <c r="A132" s="39">
        <v>2</v>
      </c>
      <c r="B132" s="39" t="s">
        <v>78</v>
      </c>
      <c r="C132" s="39" t="s">
        <v>89</v>
      </c>
      <c r="D132" s="39">
        <v>2018</v>
      </c>
      <c r="E132" s="39">
        <v>5</v>
      </c>
      <c r="F132" s="39" t="s">
        <v>80</v>
      </c>
      <c r="G132" s="39" t="s">
        <v>28</v>
      </c>
      <c r="H132" s="39">
        <v>2</v>
      </c>
      <c r="I132" s="39">
        <v>147</v>
      </c>
      <c r="J132" s="40">
        <v>86</v>
      </c>
      <c r="K132" s="40">
        <v>88</v>
      </c>
      <c r="L132" s="40">
        <v>87</v>
      </c>
      <c r="M132" s="40">
        <v>87</v>
      </c>
      <c r="N132" s="40">
        <v>87</v>
      </c>
      <c r="O132" s="40">
        <f t="shared" si="4"/>
        <v>87</v>
      </c>
    </row>
    <row r="133" spans="1:16">
      <c r="A133" s="39">
        <v>3</v>
      </c>
      <c r="B133" s="39" t="s">
        <v>78</v>
      </c>
      <c r="C133" s="39" t="s">
        <v>79</v>
      </c>
      <c r="D133" s="39">
        <v>2018</v>
      </c>
      <c r="E133" s="39">
        <v>2</v>
      </c>
      <c r="F133" s="39" t="s">
        <v>80</v>
      </c>
      <c r="G133" s="39" t="s">
        <v>28</v>
      </c>
      <c r="H133" s="39">
        <v>4.4000000000000004</v>
      </c>
      <c r="I133" s="39">
        <v>78</v>
      </c>
      <c r="J133" s="40">
        <v>84</v>
      </c>
      <c r="K133" s="40">
        <v>85</v>
      </c>
      <c r="L133" s="40">
        <v>83</v>
      </c>
      <c r="M133" s="40">
        <v>80</v>
      </c>
      <c r="N133" s="40">
        <v>84</v>
      </c>
      <c r="O133" s="40">
        <f t="shared" si="4"/>
        <v>83.2</v>
      </c>
    </row>
    <row r="134" spans="1:16" ht="25.5">
      <c r="A134" s="39">
        <v>3</v>
      </c>
      <c r="B134" s="39" t="s">
        <v>78</v>
      </c>
      <c r="C134" s="39" t="s">
        <v>86</v>
      </c>
      <c r="D134" s="39">
        <v>2018</v>
      </c>
      <c r="E134" s="39">
        <v>2</v>
      </c>
      <c r="F134" s="39" t="s">
        <v>80</v>
      </c>
      <c r="G134" s="39" t="s">
        <v>28</v>
      </c>
      <c r="H134" s="39">
        <v>9.5</v>
      </c>
      <c r="I134" s="39">
        <v>79</v>
      </c>
      <c r="J134" s="40">
        <v>82</v>
      </c>
      <c r="K134" s="40">
        <v>82</v>
      </c>
      <c r="L134" s="40">
        <v>82</v>
      </c>
      <c r="M134" s="40">
        <v>84</v>
      </c>
      <c r="N134" s="40">
        <v>82</v>
      </c>
      <c r="O134" s="40">
        <f t="shared" si="4"/>
        <v>82.4</v>
      </c>
    </row>
    <row r="135" spans="1:16" ht="25.5">
      <c r="A135" s="24">
        <v>2</v>
      </c>
      <c r="B135" s="24" t="s">
        <v>551</v>
      </c>
      <c r="C135" s="24" t="s">
        <v>262</v>
      </c>
      <c r="D135" s="24">
        <v>2018</v>
      </c>
      <c r="E135" s="24">
        <v>1</v>
      </c>
      <c r="F135" s="24" t="s">
        <v>36</v>
      </c>
      <c r="G135" s="24" t="s">
        <v>28</v>
      </c>
      <c r="H135" s="24">
        <v>0.3</v>
      </c>
      <c r="I135" s="24">
        <v>41</v>
      </c>
      <c r="J135" s="25">
        <v>86</v>
      </c>
      <c r="K135" s="25">
        <v>87</v>
      </c>
      <c r="L135" s="25">
        <v>88</v>
      </c>
      <c r="M135" s="25">
        <v>88</v>
      </c>
      <c r="N135" s="25">
        <v>88</v>
      </c>
      <c r="O135" s="25">
        <f t="shared" si="4"/>
        <v>87.4</v>
      </c>
    </row>
    <row r="136" spans="1:16" ht="25.5">
      <c r="A136" s="24">
        <v>2</v>
      </c>
      <c r="B136" s="24" t="s">
        <v>551</v>
      </c>
      <c r="C136" s="24" t="s">
        <v>89</v>
      </c>
      <c r="D136" s="24">
        <v>2016</v>
      </c>
      <c r="E136" s="24">
        <v>5</v>
      </c>
      <c r="F136" s="24" t="s">
        <v>36</v>
      </c>
      <c r="G136" s="24" t="s">
        <v>28</v>
      </c>
      <c r="H136" s="24">
        <v>0.3</v>
      </c>
      <c r="I136" s="24">
        <v>153</v>
      </c>
      <c r="J136" s="25">
        <v>92</v>
      </c>
      <c r="K136" s="25">
        <v>92</v>
      </c>
      <c r="L136" s="25">
        <v>89</v>
      </c>
      <c r="M136" s="25">
        <v>91</v>
      </c>
      <c r="N136" s="25">
        <v>88</v>
      </c>
      <c r="O136" s="25">
        <f t="shared" si="4"/>
        <v>90.4</v>
      </c>
    </row>
    <row r="137" spans="1:16">
      <c r="A137" s="55">
        <v>1</v>
      </c>
      <c r="B137" s="55" t="s">
        <v>203</v>
      </c>
      <c r="C137" s="55" t="s">
        <v>204</v>
      </c>
      <c r="D137" s="55">
        <v>2018</v>
      </c>
      <c r="E137" s="55">
        <v>1</v>
      </c>
      <c r="F137" s="55" t="s">
        <v>36</v>
      </c>
      <c r="G137" s="55" t="s">
        <v>28</v>
      </c>
      <c r="H137" s="55">
        <v>1.4</v>
      </c>
      <c r="I137" s="55">
        <v>1</v>
      </c>
      <c r="J137" s="56">
        <v>87</v>
      </c>
      <c r="K137" s="56">
        <v>84</v>
      </c>
      <c r="L137" s="56">
        <v>84</v>
      </c>
      <c r="M137" s="56">
        <v>83</v>
      </c>
      <c r="N137" s="56">
        <v>82</v>
      </c>
      <c r="O137" s="56">
        <f t="shared" si="4"/>
        <v>84</v>
      </c>
    </row>
    <row r="138" spans="1:16">
      <c r="A138" s="55">
        <v>3</v>
      </c>
      <c r="B138" s="55" t="s">
        <v>203</v>
      </c>
      <c r="C138" s="55" t="s">
        <v>133</v>
      </c>
      <c r="D138" s="55">
        <v>2017</v>
      </c>
      <c r="E138" s="55">
        <v>2</v>
      </c>
      <c r="F138" s="55" t="s">
        <v>36</v>
      </c>
      <c r="G138" s="55" t="s">
        <v>28</v>
      </c>
      <c r="H138" s="55">
        <v>5.2</v>
      </c>
      <c r="I138" s="55">
        <v>67</v>
      </c>
      <c r="J138" s="56">
        <v>84</v>
      </c>
      <c r="K138" s="56">
        <v>85</v>
      </c>
      <c r="L138" s="56">
        <v>86</v>
      </c>
      <c r="M138" s="56">
        <v>87</v>
      </c>
      <c r="N138" s="56">
        <v>86</v>
      </c>
      <c r="O138" s="56">
        <f t="shared" si="4"/>
        <v>85.6</v>
      </c>
    </row>
    <row r="139" spans="1:16" ht="25.5">
      <c r="A139" s="41">
        <v>1</v>
      </c>
      <c r="B139" s="41" t="s">
        <v>481</v>
      </c>
      <c r="C139" s="41" t="s">
        <v>204</v>
      </c>
      <c r="D139" s="41">
        <v>2016</v>
      </c>
      <c r="E139" s="41">
        <v>1</v>
      </c>
      <c r="F139" s="41" t="s">
        <v>151</v>
      </c>
      <c r="G139" s="41" t="s">
        <v>28</v>
      </c>
      <c r="H139" s="41">
        <v>1.2</v>
      </c>
      <c r="I139" s="41">
        <v>4</v>
      </c>
      <c r="J139" s="42">
        <v>82</v>
      </c>
      <c r="K139" s="42">
        <v>84</v>
      </c>
      <c r="L139" s="42">
        <v>79</v>
      </c>
      <c r="M139" s="42">
        <v>82</v>
      </c>
      <c r="N139" s="42">
        <v>80</v>
      </c>
      <c r="O139" s="42">
        <f t="shared" si="4"/>
        <v>81.400000000000006</v>
      </c>
      <c r="P139" s="21">
        <f>AVERAGE(O139:O147)</f>
        <v>82.466666666666669</v>
      </c>
    </row>
    <row r="140" spans="1:16" ht="25.5">
      <c r="A140" s="41">
        <v>1</v>
      </c>
      <c r="B140" s="41" t="s">
        <v>481</v>
      </c>
      <c r="C140" s="41" t="s">
        <v>199</v>
      </c>
      <c r="D140" s="41">
        <v>2018</v>
      </c>
      <c r="E140" s="41">
        <v>5</v>
      </c>
      <c r="F140" s="41" t="s">
        <v>151</v>
      </c>
      <c r="G140" s="41" t="s">
        <v>28</v>
      </c>
      <c r="H140" s="41">
        <v>0.5</v>
      </c>
      <c r="I140" s="41">
        <v>124</v>
      </c>
      <c r="J140" s="42">
        <v>83</v>
      </c>
      <c r="K140" s="42">
        <v>85</v>
      </c>
      <c r="L140" s="42">
        <v>84</v>
      </c>
      <c r="M140" s="42">
        <v>83</v>
      </c>
      <c r="N140" s="42">
        <v>86</v>
      </c>
      <c r="O140" s="42">
        <f t="shared" si="4"/>
        <v>84.2</v>
      </c>
    </row>
    <row r="141" spans="1:16" ht="25.5">
      <c r="A141" s="41">
        <v>1</v>
      </c>
      <c r="B141" s="41" t="s">
        <v>481</v>
      </c>
      <c r="C141" s="41" t="s">
        <v>199</v>
      </c>
      <c r="D141" s="41">
        <v>2016</v>
      </c>
      <c r="E141" s="41">
        <v>5</v>
      </c>
      <c r="F141" s="41" t="s">
        <v>151</v>
      </c>
      <c r="G141" s="41" t="s">
        <v>28</v>
      </c>
      <c r="H141" s="41">
        <v>0.5</v>
      </c>
      <c r="I141" s="41">
        <v>129</v>
      </c>
      <c r="J141" s="42">
        <v>79</v>
      </c>
      <c r="K141" s="42">
        <v>80</v>
      </c>
      <c r="L141" s="42">
        <v>78</v>
      </c>
      <c r="M141" s="42">
        <v>80</v>
      </c>
      <c r="N141" s="42">
        <v>80</v>
      </c>
      <c r="O141" s="42">
        <f t="shared" si="4"/>
        <v>79.400000000000006</v>
      </c>
    </row>
    <row r="142" spans="1:16" ht="25.5">
      <c r="A142" s="41">
        <v>1</v>
      </c>
      <c r="B142" s="41" t="s">
        <v>481</v>
      </c>
      <c r="C142" s="41" t="s">
        <v>139</v>
      </c>
      <c r="D142" s="41">
        <v>2017</v>
      </c>
      <c r="E142" s="41">
        <v>5</v>
      </c>
      <c r="F142" s="41" t="s">
        <v>151</v>
      </c>
      <c r="G142" s="41" t="s">
        <v>28</v>
      </c>
      <c r="H142" s="41">
        <v>0.5</v>
      </c>
      <c r="I142" s="41">
        <v>130</v>
      </c>
      <c r="J142" s="42">
        <v>78</v>
      </c>
      <c r="K142" s="42">
        <v>82</v>
      </c>
      <c r="L142" s="42">
        <v>81</v>
      </c>
      <c r="M142" s="42">
        <v>80</v>
      </c>
      <c r="N142" s="42">
        <v>80</v>
      </c>
      <c r="O142" s="42">
        <f t="shared" si="4"/>
        <v>80.2</v>
      </c>
    </row>
    <row r="143" spans="1:16" ht="25.5">
      <c r="A143" s="41">
        <v>1</v>
      </c>
      <c r="B143" s="41" t="s">
        <v>481</v>
      </c>
      <c r="C143" s="41" t="s">
        <v>58</v>
      </c>
      <c r="D143" s="41">
        <v>2018</v>
      </c>
      <c r="E143" s="41">
        <v>5</v>
      </c>
      <c r="F143" s="41" t="s">
        <v>151</v>
      </c>
      <c r="G143" s="41" t="s">
        <v>28</v>
      </c>
      <c r="H143" s="41">
        <v>0.9</v>
      </c>
      <c r="I143" s="41">
        <v>138</v>
      </c>
      <c r="J143" s="42">
        <v>89</v>
      </c>
      <c r="K143" s="42">
        <v>86</v>
      </c>
      <c r="L143" s="42">
        <v>87</v>
      </c>
      <c r="M143" s="42">
        <v>86</v>
      </c>
      <c r="N143" s="42">
        <v>88</v>
      </c>
      <c r="O143" s="42">
        <f t="shared" si="4"/>
        <v>87.2</v>
      </c>
    </row>
    <row r="144" spans="1:16" ht="25.5">
      <c r="A144" s="41">
        <v>2</v>
      </c>
      <c r="B144" s="41" t="s">
        <v>481</v>
      </c>
      <c r="C144" s="41" t="s">
        <v>294</v>
      </c>
      <c r="D144" s="41">
        <v>2016</v>
      </c>
      <c r="E144" s="41">
        <v>1</v>
      </c>
      <c r="F144" s="41" t="s">
        <v>151</v>
      </c>
      <c r="G144" s="41" t="s">
        <v>28</v>
      </c>
      <c r="H144" s="41">
        <v>0.7</v>
      </c>
      <c r="I144" s="41">
        <v>15</v>
      </c>
      <c r="J144" s="42">
        <v>84</v>
      </c>
      <c r="K144" s="42">
        <v>82</v>
      </c>
      <c r="L144" s="42">
        <v>83</v>
      </c>
      <c r="M144" s="42">
        <v>84</v>
      </c>
      <c r="N144" s="42">
        <v>81</v>
      </c>
      <c r="O144" s="42">
        <f t="shared" si="4"/>
        <v>82.8</v>
      </c>
    </row>
    <row r="145" spans="1:16" ht="25.5">
      <c r="A145" s="41">
        <v>2</v>
      </c>
      <c r="B145" s="41" t="s">
        <v>481</v>
      </c>
      <c r="C145" s="41" t="s">
        <v>250</v>
      </c>
      <c r="D145" s="41">
        <v>2017</v>
      </c>
      <c r="E145" s="41">
        <v>1</v>
      </c>
      <c r="F145" s="41" t="s">
        <v>151</v>
      </c>
      <c r="G145" s="41" t="s">
        <v>28</v>
      </c>
      <c r="H145" s="41">
        <v>2.4</v>
      </c>
      <c r="I145" s="41">
        <v>33</v>
      </c>
      <c r="J145" s="42">
        <v>88</v>
      </c>
      <c r="K145" s="42">
        <v>85</v>
      </c>
      <c r="L145" s="42">
        <v>83</v>
      </c>
      <c r="M145" s="42">
        <v>87</v>
      </c>
      <c r="N145" s="42">
        <v>85</v>
      </c>
      <c r="O145" s="42">
        <f t="shared" si="4"/>
        <v>85.6</v>
      </c>
    </row>
    <row r="146" spans="1:16" ht="25.5">
      <c r="A146" s="41">
        <v>2</v>
      </c>
      <c r="B146" s="41" t="s">
        <v>481</v>
      </c>
      <c r="C146" s="41" t="s">
        <v>89</v>
      </c>
      <c r="D146" s="41">
        <v>2016</v>
      </c>
      <c r="E146" s="41">
        <v>5</v>
      </c>
      <c r="F146" s="41" t="s">
        <v>151</v>
      </c>
      <c r="G146" s="41" t="s">
        <v>28</v>
      </c>
      <c r="H146" s="41">
        <v>0.5</v>
      </c>
      <c r="I146" s="41">
        <v>156</v>
      </c>
      <c r="J146" s="42">
        <v>85</v>
      </c>
      <c r="K146" s="42">
        <v>82</v>
      </c>
      <c r="L146" s="42">
        <v>80</v>
      </c>
      <c r="M146" s="42">
        <v>83</v>
      </c>
      <c r="N146" s="42">
        <v>78</v>
      </c>
      <c r="O146" s="42">
        <f t="shared" si="4"/>
        <v>81.599999999999994</v>
      </c>
    </row>
    <row r="147" spans="1:16" ht="25.5">
      <c r="A147" s="41">
        <v>3</v>
      </c>
      <c r="B147" s="41" t="s">
        <v>481</v>
      </c>
      <c r="C147" s="41" t="s">
        <v>250</v>
      </c>
      <c r="D147" s="41">
        <v>2018</v>
      </c>
      <c r="E147" s="41">
        <v>2</v>
      </c>
      <c r="F147" s="41" t="s">
        <v>151</v>
      </c>
      <c r="G147" s="41" t="s">
        <v>28</v>
      </c>
      <c r="H147" s="41">
        <v>5.5</v>
      </c>
      <c r="I147" s="41">
        <v>70</v>
      </c>
      <c r="J147" s="42">
        <v>81</v>
      </c>
      <c r="K147" s="42">
        <v>78</v>
      </c>
      <c r="L147" s="42">
        <v>78</v>
      </c>
      <c r="M147" s="42">
        <v>80</v>
      </c>
      <c r="N147" s="42">
        <v>82</v>
      </c>
      <c r="O147" s="42">
        <f t="shared" si="4"/>
        <v>79.8</v>
      </c>
    </row>
    <row r="148" spans="1:16" ht="25.5">
      <c r="A148" s="26">
        <v>1</v>
      </c>
      <c r="B148" s="26" t="s">
        <v>94</v>
      </c>
      <c r="C148" s="26" t="s">
        <v>116</v>
      </c>
      <c r="D148" s="26">
        <v>0</v>
      </c>
      <c r="E148" s="26">
        <v>5</v>
      </c>
      <c r="F148" s="26" t="s">
        <v>36</v>
      </c>
      <c r="G148" s="26" t="s">
        <v>28</v>
      </c>
      <c r="H148" s="26">
        <v>0.2</v>
      </c>
      <c r="I148" s="26">
        <v>142</v>
      </c>
      <c r="J148" s="27">
        <v>84</v>
      </c>
      <c r="K148" s="27">
        <v>83</v>
      </c>
      <c r="L148" s="27">
        <v>84</v>
      </c>
      <c r="M148" s="27">
        <v>85</v>
      </c>
      <c r="N148" s="27">
        <v>83</v>
      </c>
      <c r="O148" s="27">
        <f t="shared" si="4"/>
        <v>83.8</v>
      </c>
      <c r="P148" s="21">
        <f>AVERAGE(O148:O155)</f>
        <v>85.499999999999986</v>
      </c>
    </row>
    <row r="149" spans="1:16" ht="25.5">
      <c r="A149" s="26">
        <v>2</v>
      </c>
      <c r="B149" s="26" t="s">
        <v>94</v>
      </c>
      <c r="C149" s="26" t="s">
        <v>133</v>
      </c>
      <c r="D149" s="26">
        <v>2017</v>
      </c>
      <c r="E149" s="26">
        <v>1</v>
      </c>
      <c r="F149" s="26" t="s">
        <v>80</v>
      </c>
      <c r="G149" s="26" t="s">
        <v>28</v>
      </c>
      <c r="H149" s="26">
        <v>1</v>
      </c>
      <c r="I149" s="26">
        <v>28</v>
      </c>
      <c r="J149" s="27">
        <v>85</v>
      </c>
      <c r="K149" s="27">
        <v>86</v>
      </c>
      <c r="L149" s="27">
        <v>83</v>
      </c>
      <c r="M149" s="27">
        <v>76</v>
      </c>
      <c r="N149" s="27">
        <v>87</v>
      </c>
      <c r="O149" s="27">
        <f t="shared" si="4"/>
        <v>83.4</v>
      </c>
    </row>
    <row r="150" spans="1:16" ht="25.5">
      <c r="A150" s="26">
        <v>2</v>
      </c>
      <c r="B150" s="26" t="s">
        <v>94</v>
      </c>
      <c r="C150" s="26" t="s">
        <v>103</v>
      </c>
      <c r="D150" s="26">
        <v>2017</v>
      </c>
      <c r="E150" s="26">
        <v>1</v>
      </c>
      <c r="F150" s="26" t="s">
        <v>105</v>
      </c>
      <c r="G150" s="26" t="s">
        <v>28</v>
      </c>
      <c r="H150" s="26">
        <v>0.6</v>
      </c>
      <c r="I150" s="26">
        <v>40</v>
      </c>
      <c r="J150" s="27">
        <v>89</v>
      </c>
      <c r="K150" s="27">
        <v>89</v>
      </c>
      <c r="L150" s="27">
        <v>83</v>
      </c>
      <c r="M150" s="27">
        <v>86</v>
      </c>
      <c r="N150" s="27">
        <v>86</v>
      </c>
      <c r="O150" s="27">
        <f t="shared" si="4"/>
        <v>86.6</v>
      </c>
    </row>
    <row r="151" spans="1:16" ht="25.5">
      <c r="A151" s="26">
        <v>2</v>
      </c>
      <c r="B151" s="26" t="s">
        <v>94</v>
      </c>
      <c r="C151" s="26" t="s">
        <v>89</v>
      </c>
      <c r="D151" s="26">
        <v>2018</v>
      </c>
      <c r="E151" s="26">
        <v>5</v>
      </c>
      <c r="F151" s="26" t="s">
        <v>80</v>
      </c>
      <c r="G151" s="26" t="s">
        <v>28</v>
      </c>
      <c r="H151" s="26">
        <v>0.1</v>
      </c>
      <c r="I151" s="26">
        <v>146</v>
      </c>
      <c r="J151" s="27">
        <v>85</v>
      </c>
      <c r="K151" s="27">
        <v>83</v>
      </c>
      <c r="L151" s="27">
        <v>83</v>
      </c>
      <c r="M151" s="27">
        <v>82</v>
      </c>
      <c r="N151" s="27">
        <v>82</v>
      </c>
      <c r="O151" s="27">
        <f t="shared" si="4"/>
        <v>83</v>
      </c>
    </row>
    <row r="152" spans="1:16" ht="25.5">
      <c r="A152" s="26">
        <v>2</v>
      </c>
      <c r="B152" s="26" t="s">
        <v>94</v>
      </c>
      <c r="C152" s="26" t="s">
        <v>89</v>
      </c>
      <c r="D152" s="26">
        <v>2016</v>
      </c>
      <c r="E152" s="26">
        <v>5</v>
      </c>
      <c r="F152" s="26" t="s">
        <v>27</v>
      </c>
      <c r="G152" s="26" t="s">
        <v>28</v>
      </c>
      <c r="H152" s="26">
        <v>0.1</v>
      </c>
      <c r="I152" s="26">
        <v>151</v>
      </c>
      <c r="J152" s="27">
        <v>88</v>
      </c>
      <c r="K152" s="27">
        <v>89</v>
      </c>
      <c r="L152" s="27">
        <v>86</v>
      </c>
      <c r="M152" s="27">
        <v>94</v>
      </c>
      <c r="N152" s="27">
        <v>87</v>
      </c>
      <c r="O152" s="27">
        <f t="shared" si="4"/>
        <v>88.8</v>
      </c>
    </row>
    <row r="153" spans="1:16" ht="25.5">
      <c r="A153" s="26">
        <v>2</v>
      </c>
      <c r="B153" s="26" t="s">
        <v>94</v>
      </c>
      <c r="C153" s="26" t="s">
        <v>89</v>
      </c>
      <c r="D153" s="26">
        <v>2016</v>
      </c>
      <c r="E153" s="26">
        <v>9</v>
      </c>
      <c r="F153" s="26" t="s">
        <v>525</v>
      </c>
      <c r="G153" s="26" t="s">
        <v>28</v>
      </c>
      <c r="H153" s="26">
        <v>0.1</v>
      </c>
      <c r="I153" s="26">
        <v>180</v>
      </c>
      <c r="J153" s="27">
        <v>90</v>
      </c>
      <c r="K153" s="27">
        <v>94</v>
      </c>
      <c r="L153" s="27">
        <v>92</v>
      </c>
      <c r="M153" s="27">
        <v>90</v>
      </c>
      <c r="N153" s="27">
        <v>89</v>
      </c>
      <c r="O153" s="27">
        <f t="shared" si="4"/>
        <v>91</v>
      </c>
    </row>
    <row r="154" spans="1:16" ht="25.5">
      <c r="A154" s="26">
        <v>3</v>
      </c>
      <c r="B154" s="26" t="s">
        <v>94</v>
      </c>
      <c r="C154" s="26" t="s">
        <v>46</v>
      </c>
      <c r="D154" s="26">
        <v>2018</v>
      </c>
      <c r="E154" s="26">
        <v>2</v>
      </c>
      <c r="F154" s="26" t="s">
        <v>80</v>
      </c>
      <c r="G154" s="26" t="s">
        <v>28</v>
      </c>
      <c r="H154" s="26">
        <v>8.3000000000000007</v>
      </c>
      <c r="I154" s="26">
        <v>55</v>
      </c>
      <c r="J154" s="27">
        <v>82</v>
      </c>
      <c r="K154" s="27">
        <v>82</v>
      </c>
      <c r="L154" s="27">
        <v>82</v>
      </c>
      <c r="M154" s="27">
        <v>79</v>
      </c>
      <c r="N154" s="27">
        <v>80</v>
      </c>
      <c r="O154" s="27">
        <f t="shared" si="4"/>
        <v>81</v>
      </c>
    </row>
    <row r="155" spans="1:16" ht="25.5">
      <c r="A155" s="26">
        <v>3</v>
      </c>
      <c r="B155" s="26" t="s">
        <v>94</v>
      </c>
      <c r="C155" s="26" t="s">
        <v>110</v>
      </c>
      <c r="D155" s="26">
        <v>2018</v>
      </c>
      <c r="E155" s="26">
        <v>7</v>
      </c>
      <c r="F155" s="26" t="s">
        <v>80</v>
      </c>
      <c r="G155" s="26" t="s">
        <v>28</v>
      </c>
      <c r="H155" s="26">
        <v>1.4</v>
      </c>
      <c r="I155" s="26">
        <v>171</v>
      </c>
      <c r="J155" s="27">
        <v>86</v>
      </c>
      <c r="K155" s="27">
        <v>85</v>
      </c>
      <c r="L155" s="27">
        <v>88</v>
      </c>
      <c r="M155" s="27">
        <v>88</v>
      </c>
      <c r="N155" s="27">
        <v>85</v>
      </c>
      <c r="O155" s="27">
        <f t="shared" si="4"/>
        <v>86.4</v>
      </c>
    </row>
    <row r="156" spans="1:16">
      <c r="A156" s="58">
        <v>1</v>
      </c>
      <c r="B156" s="58" t="s">
        <v>171</v>
      </c>
      <c r="C156" s="58" t="s">
        <v>46</v>
      </c>
      <c r="D156" s="58">
        <v>2017</v>
      </c>
      <c r="E156" s="58">
        <v>1</v>
      </c>
      <c r="F156" s="58" t="s">
        <v>36</v>
      </c>
      <c r="G156" s="58" t="s">
        <v>28</v>
      </c>
      <c r="H156" s="58">
        <v>0.7</v>
      </c>
      <c r="I156" s="58">
        <v>20</v>
      </c>
      <c r="J156" s="59">
        <v>85</v>
      </c>
      <c r="K156" s="59">
        <v>90</v>
      </c>
      <c r="L156" s="59">
        <v>86</v>
      </c>
      <c r="M156" s="59">
        <v>86</v>
      </c>
      <c r="N156" s="59">
        <v>82</v>
      </c>
      <c r="O156" s="59">
        <f t="shared" si="4"/>
        <v>85.8</v>
      </c>
    </row>
    <row r="157" spans="1:16">
      <c r="A157" s="58">
        <v>1</v>
      </c>
      <c r="B157" s="58" t="s">
        <v>171</v>
      </c>
      <c r="C157" s="58" t="s">
        <v>64</v>
      </c>
      <c r="D157" s="58">
        <v>2018</v>
      </c>
      <c r="E157" s="58">
        <v>1</v>
      </c>
      <c r="F157" s="58" t="s">
        <v>36</v>
      </c>
      <c r="G157" s="58" t="s">
        <v>28</v>
      </c>
      <c r="H157" s="58">
        <v>0.3</v>
      </c>
      <c r="I157" s="58">
        <v>21</v>
      </c>
      <c r="J157" s="59">
        <v>83</v>
      </c>
      <c r="K157" s="59">
        <v>80</v>
      </c>
      <c r="L157" s="59">
        <v>82</v>
      </c>
      <c r="M157" s="59">
        <v>83</v>
      </c>
      <c r="N157" s="59">
        <v>81</v>
      </c>
      <c r="O157" s="59">
        <f t="shared" si="4"/>
        <v>81.8</v>
      </c>
    </row>
    <row r="158" spans="1:16">
      <c r="A158" s="58">
        <v>2</v>
      </c>
      <c r="B158" s="58" t="s">
        <v>171</v>
      </c>
      <c r="C158" s="58" t="s">
        <v>177</v>
      </c>
      <c r="D158" s="58">
        <v>2018</v>
      </c>
      <c r="E158" s="58">
        <v>1</v>
      </c>
      <c r="F158" s="58" t="s">
        <v>36</v>
      </c>
      <c r="G158" s="58" t="s">
        <v>28</v>
      </c>
      <c r="H158" s="58">
        <v>0.6</v>
      </c>
      <c r="I158" s="58">
        <v>38</v>
      </c>
      <c r="J158" s="59">
        <v>85</v>
      </c>
      <c r="K158" s="59">
        <v>86</v>
      </c>
      <c r="L158" s="59">
        <v>86</v>
      </c>
      <c r="M158" s="59">
        <v>86</v>
      </c>
      <c r="N158" s="59">
        <v>86</v>
      </c>
      <c r="O158" s="59">
        <f t="shared" si="4"/>
        <v>85.8</v>
      </c>
    </row>
    <row r="159" spans="1:16">
      <c r="A159" s="58">
        <v>2</v>
      </c>
      <c r="B159" s="58" t="s">
        <v>171</v>
      </c>
      <c r="C159" s="58" t="s">
        <v>184</v>
      </c>
      <c r="D159" s="58">
        <v>2017</v>
      </c>
      <c r="E159" s="58">
        <v>1</v>
      </c>
      <c r="F159" s="58" t="s">
        <v>36</v>
      </c>
      <c r="G159" s="58" t="s">
        <v>28</v>
      </c>
      <c r="H159" s="58">
        <v>0.4</v>
      </c>
      <c r="I159" s="58">
        <v>43</v>
      </c>
      <c r="J159" s="59">
        <v>86</v>
      </c>
      <c r="K159" s="59">
        <v>87</v>
      </c>
      <c r="L159" s="59">
        <v>88</v>
      </c>
      <c r="M159" s="59">
        <v>84</v>
      </c>
      <c r="N159" s="59">
        <v>86</v>
      </c>
      <c r="O159" s="59">
        <f t="shared" si="4"/>
        <v>86.2</v>
      </c>
    </row>
    <row r="160" spans="1:16">
      <c r="A160" s="58">
        <v>2</v>
      </c>
      <c r="B160" s="58" t="s">
        <v>171</v>
      </c>
      <c r="C160" s="58" t="s">
        <v>89</v>
      </c>
      <c r="D160" s="58">
        <v>2016</v>
      </c>
      <c r="E160" s="58">
        <v>5</v>
      </c>
      <c r="F160" s="58" t="s">
        <v>51</v>
      </c>
      <c r="G160" s="58" t="s">
        <v>28</v>
      </c>
      <c r="H160" s="58">
        <v>0.7</v>
      </c>
      <c r="I160" s="58">
        <v>157</v>
      </c>
      <c r="J160" s="59">
        <v>84</v>
      </c>
      <c r="K160" s="59">
        <v>80</v>
      </c>
      <c r="L160" s="59">
        <v>83</v>
      </c>
      <c r="M160" s="59">
        <v>86</v>
      </c>
      <c r="N160" s="59">
        <v>81</v>
      </c>
      <c r="O160" s="59">
        <f t="shared" si="4"/>
        <v>82.8</v>
      </c>
    </row>
    <row r="161" spans="1:16">
      <c r="A161" s="43">
        <v>1</v>
      </c>
      <c r="B161" s="43" t="s">
        <v>420</v>
      </c>
      <c r="C161" s="43" t="s">
        <v>439</v>
      </c>
      <c r="D161" s="43">
        <v>2018</v>
      </c>
      <c r="E161" s="43">
        <v>5</v>
      </c>
      <c r="F161" s="43" t="s">
        <v>440</v>
      </c>
      <c r="G161" s="43" t="s">
        <v>423</v>
      </c>
      <c r="H161" s="43">
        <v>2.7</v>
      </c>
      <c r="I161" s="43">
        <v>143</v>
      </c>
      <c r="J161" s="44">
        <v>83</v>
      </c>
      <c r="K161" s="44">
        <v>83</v>
      </c>
      <c r="L161" s="44">
        <v>81</v>
      </c>
      <c r="M161" s="44">
        <v>84</v>
      </c>
      <c r="N161" s="44">
        <v>88</v>
      </c>
      <c r="O161" s="44">
        <f t="shared" si="4"/>
        <v>83.8</v>
      </c>
    </row>
    <row r="162" spans="1:16">
      <c r="A162" s="43">
        <v>2</v>
      </c>
      <c r="B162" s="43" t="s">
        <v>420</v>
      </c>
      <c r="C162" s="43" t="s">
        <v>435</v>
      </c>
      <c r="D162" s="43">
        <v>2011</v>
      </c>
      <c r="E162" s="43">
        <v>5</v>
      </c>
      <c r="F162" s="43" t="s">
        <v>436</v>
      </c>
      <c r="G162" s="43" t="s">
        <v>423</v>
      </c>
      <c r="H162" s="43">
        <v>1.8</v>
      </c>
      <c r="I162" s="43">
        <v>167</v>
      </c>
      <c r="J162" s="44">
        <v>90</v>
      </c>
      <c r="K162" s="44">
        <v>90</v>
      </c>
      <c r="L162" s="44">
        <v>92</v>
      </c>
      <c r="M162" s="44">
        <v>90</v>
      </c>
      <c r="N162" s="44">
        <v>87</v>
      </c>
      <c r="O162" s="44">
        <f t="shared" ref="O162:O193" si="5">AVERAGE(J162:N162)</f>
        <v>89.8</v>
      </c>
    </row>
    <row r="163" spans="1:16">
      <c r="A163" s="43">
        <v>3</v>
      </c>
      <c r="B163" s="43" t="s">
        <v>420</v>
      </c>
      <c r="C163" s="43" t="s">
        <v>421</v>
      </c>
      <c r="D163" s="43">
        <v>2018</v>
      </c>
      <c r="E163" s="43">
        <v>2</v>
      </c>
      <c r="F163" s="43" t="s">
        <v>422</v>
      </c>
      <c r="G163" s="43" t="s">
        <v>423</v>
      </c>
      <c r="H163" s="43">
        <v>4.4000000000000004</v>
      </c>
      <c r="I163" s="43">
        <v>52</v>
      </c>
      <c r="J163" s="44">
        <v>84</v>
      </c>
      <c r="K163" s="44">
        <v>84</v>
      </c>
      <c r="L163" s="44">
        <v>84</v>
      </c>
      <c r="M163" s="44">
        <v>85</v>
      </c>
      <c r="N163" s="44">
        <v>85</v>
      </c>
      <c r="O163" s="44">
        <f t="shared" si="5"/>
        <v>84.4</v>
      </c>
    </row>
    <row r="164" spans="1:16" ht="25.5">
      <c r="A164" s="19">
        <v>1</v>
      </c>
      <c r="B164" s="19" t="s">
        <v>367</v>
      </c>
      <c r="C164" s="19" t="s">
        <v>204</v>
      </c>
      <c r="D164" s="19">
        <v>2018</v>
      </c>
      <c r="E164" s="19">
        <v>1</v>
      </c>
      <c r="F164" s="19" t="s">
        <v>36</v>
      </c>
      <c r="G164" s="19" t="s">
        <v>28</v>
      </c>
      <c r="H164" s="19">
        <v>1.4</v>
      </c>
      <c r="I164" s="19">
        <v>2</v>
      </c>
      <c r="J164" s="20">
        <v>88</v>
      </c>
      <c r="K164" s="20">
        <v>85</v>
      </c>
      <c r="L164" s="20">
        <v>85</v>
      </c>
      <c r="M164" s="20">
        <v>84</v>
      </c>
      <c r="N164" s="20">
        <v>85</v>
      </c>
      <c r="O164" s="20">
        <f t="shared" si="5"/>
        <v>85.4</v>
      </c>
      <c r="P164" s="21">
        <f>AVERAGE(O164:O169)</f>
        <v>86.266666666666666</v>
      </c>
    </row>
    <row r="165" spans="1:16" ht="25.5">
      <c r="A165" s="19">
        <v>1</v>
      </c>
      <c r="B165" s="19" t="s">
        <v>367</v>
      </c>
      <c r="C165" s="19" t="s">
        <v>158</v>
      </c>
      <c r="D165" s="19">
        <v>2018</v>
      </c>
      <c r="E165" s="19">
        <v>1</v>
      </c>
      <c r="F165" s="19" t="s">
        <v>36</v>
      </c>
      <c r="G165" s="19" t="s">
        <v>28</v>
      </c>
      <c r="H165" s="19">
        <v>0.6</v>
      </c>
      <c r="I165" s="19">
        <v>6</v>
      </c>
      <c r="J165" s="20">
        <v>80</v>
      </c>
      <c r="K165" s="20">
        <v>85</v>
      </c>
      <c r="L165" s="20">
        <v>81</v>
      </c>
      <c r="M165" s="20">
        <v>86</v>
      </c>
      <c r="N165" s="20">
        <v>87</v>
      </c>
      <c r="O165" s="20">
        <f t="shared" si="5"/>
        <v>83.8</v>
      </c>
    </row>
    <row r="166" spans="1:16" ht="25.5">
      <c r="A166" s="19">
        <v>1</v>
      </c>
      <c r="B166" s="19" t="s">
        <v>367</v>
      </c>
      <c r="C166" s="19" t="s">
        <v>199</v>
      </c>
      <c r="D166" s="19">
        <v>2016</v>
      </c>
      <c r="E166" s="19">
        <v>5</v>
      </c>
      <c r="F166" s="19" t="s">
        <v>36</v>
      </c>
      <c r="G166" s="19" t="s">
        <v>28</v>
      </c>
      <c r="H166" s="19">
        <v>0.3</v>
      </c>
      <c r="I166" s="19">
        <v>128</v>
      </c>
      <c r="J166" s="20">
        <v>89</v>
      </c>
      <c r="K166" s="20">
        <v>85</v>
      </c>
      <c r="L166" s="20">
        <v>88</v>
      </c>
      <c r="M166" s="20">
        <v>86</v>
      </c>
      <c r="N166" s="20">
        <v>87</v>
      </c>
      <c r="O166" s="20">
        <f t="shared" si="5"/>
        <v>87</v>
      </c>
    </row>
    <row r="167" spans="1:16" ht="25.5">
      <c r="A167" s="19">
        <v>1</v>
      </c>
      <c r="B167" s="19" t="s">
        <v>367</v>
      </c>
      <c r="C167" s="19" t="s">
        <v>378</v>
      </c>
      <c r="D167" s="19">
        <v>2017</v>
      </c>
      <c r="E167" s="19">
        <v>5</v>
      </c>
      <c r="F167" s="19" t="s">
        <v>379</v>
      </c>
      <c r="G167" s="19" t="s">
        <v>28</v>
      </c>
      <c r="H167" s="19">
        <v>0.3</v>
      </c>
      <c r="I167" s="19">
        <v>139</v>
      </c>
      <c r="J167" s="20">
        <v>85</v>
      </c>
      <c r="K167" s="20">
        <v>87</v>
      </c>
      <c r="L167" s="20">
        <v>85</v>
      </c>
      <c r="M167" s="20">
        <v>86</v>
      </c>
      <c r="N167" s="20">
        <v>87</v>
      </c>
      <c r="O167" s="20">
        <f t="shared" si="5"/>
        <v>86</v>
      </c>
    </row>
    <row r="168" spans="1:16" ht="25.5">
      <c r="A168" s="19">
        <v>1</v>
      </c>
      <c r="B168" s="19" t="s">
        <v>367</v>
      </c>
      <c r="C168" s="19" t="s">
        <v>373</v>
      </c>
      <c r="D168" s="19">
        <v>2017</v>
      </c>
      <c r="E168" s="19">
        <v>5</v>
      </c>
      <c r="F168" s="19" t="s">
        <v>36</v>
      </c>
      <c r="G168" s="19" t="s">
        <v>28</v>
      </c>
      <c r="H168" s="19">
        <v>0.3</v>
      </c>
      <c r="I168" s="19">
        <v>145</v>
      </c>
      <c r="J168" s="20">
        <v>88</v>
      </c>
      <c r="K168" s="20">
        <v>87</v>
      </c>
      <c r="L168" s="20">
        <v>87</v>
      </c>
      <c r="M168" s="20">
        <v>87</v>
      </c>
      <c r="N168" s="20">
        <v>88</v>
      </c>
      <c r="O168" s="20">
        <f t="shared" si="5"/>
        <v>87.4</v>
      </c>
    </row>
    <row r="169" spans="1:16" ht="25.5">
      <c r="A169" s="19">
        <v>2</v>
      </c>
      <c r="B169" s="19" t="s">
        <v>367</v>
      </c>
      <c r="C169" s="19" t="s">
        <v>89</v>
      </c>
      <c r="D169" s="19">
        <v>2016</v>
      </c>
      <c r="E169" s="19">
        <v>5</v>
      </c>
      <c r="F169" s="19" t="s">
        <v>36</v>
      </c>
      <c r="G169" s="19" t="s">
        <v>28</v>
      </c>
      <c r="H169" s="19">
        <v>0.4</v>
      </c>
      <c r="I169" s="19">
        <v>155</v>
      </c>
      <c r="J169" s="20">
        <v>88</v>
      </c>
      <c r="K169" s="20">
        <v>89</v>
      </c>
      <c r="L169" s="20">
        <v>87</v>
      </c>
      <c r="M169" s="20">
        <v>88</v>
      </c>
      <c r="N169" s="20">
        <v>88</v>
      </c>
      <c r="O169" s="20">
        <f t="shared" si="5"/>
        <v>88</v>
      </c>
    </row>
    <row r="170" spans="1:16" ht="25.5">
      <c r="A170" s="33">
        <v>1</v>
      </c>
      <c r="B170" s="33" t="s">
        <v>307</v>
      </c>
      <c r="C170" s="33" t="s">
        <v>320</v>
      </c>
      <c r="D170" s="33">
        <v>2018</v>
      </c>
      <c r="E170" s="33">
        <v>1</v>
      </c>
      <c r="F170" s="33" t="s">
        <v>27</v>
      </c>
      <c r="G170" s="33" t="s">
        <v>28</v>
      </c>
      <c r="H170" s="33">
        <v>1.1000000000000001</v>
      </c>
      <c r="I170" s="33">
        <v>18</v>
      </c>
      <c r="J170" s="34">
        <v>80</v>
      </c>
      <c r="K170" s="34">
        <v>78</v>
      </c>
      <c r="L170" s="34">
        <v>80</v>
      </c>
      <c r="M170" s="34">
        <v>79</v>
      </c>
      <c r="N170" s="34">
        <v>84</v>
      </c>
      <c r="O170" s="34">
        <f t="shared" si="5"/>
        <v>80.2</v>
      </c>
    </row>
    <row r="171" spans="1:16" ht="25.5">
      <c r="A171" s="33">
        <v>2</v>
      </c>
      <c r="B171" s="33" t="s">
        <v>307</v>
      </c>
      <c r="C171" s="33" t="s">
        <v>250</v>
      </c>
      <c r="D171" s="33">
        <v>2018</v>
      </c>
      <c r="E171" s="33">
        <v>1</v>
      </c>
      <c r="F171" s="33" t="s">
        <v>27</v>
      </c>
      <c r="G171" s="33" t="s">
        <v>28</v>
      </c>
      <c r="H171" s="33">
        <v>1.5</v>
      </c>
      <c r="I171" s="33">
        <v>30</v>
      </c>
      <c r="J171" s="34">
        <v>82</v>
      </c>
      <c r="K171" s="34">
        <v>86</v>
      </c>
      <c r="L171" s="34">
        <v>85</v>
      </c>
      <c r="M171" s="34">
        <v>80</v>
      </c>
      <c r="N171" s="34">
        <v>78</v>
      </c>
      <c r="O171" s="34">
        <f t="shared" si="5"/>
        <v>82.2</v>
      </c>
    </row>
    <row r="172" spans="1:16" ht="25.5">
      <c r="A172" s="33">
        <v>2</v>
      </c>
      <c r="B172" s="33" t="s">
        <v>307</v>
      </c>
      <c r="C172" s="33" t="s">
        <v>89</v>
      </c>
      <c r="D172" s="33">
        <v>2017</v>
      </c>
      <c r="E172" s="33">
        <v>5</v>
      </c>
      <c r="F172" s="33" t="s">
        <v>51</v>
      </c>
      <c r="G172" s="33" t="s">
        <v>28</v>
      </c>
      <c r="H172" s="33">
        <v>0.2</v>
      </c>
      <c r="I172" s="33">
        <v>148</v>
      </c>
      <c r="J172" s="34">
        <v>85</v>
      </c>
      <c r="K172" s="34">
        <v>85</v>
      </c>
      <c r="L172" s="34">
        <v>85</v>
      </c>
      <c r="M172" s="34">
        <v>85</v>
      </c>
      <c r="N172" s="34">
        <v>84</v>
      </c>
      <c r="O172" s="34">
        <f t="shared" si="5"/>
        <v>84.8</v>
      </c>
    </row>
    <row r="173" spans="1:16" ht="25.5">
      <c r="A173" s="33">
        <v>2</v>
      </c>
      <c r="B173" s="33" t="s">
        <v>307</v>
      </c>
      <c r="C173" s="33" t="s">
        <v>308</v>
      </c>
      <c r="D173" s="33">
        <v>2018</v>
      </c>
      <c r="E173" s="33">
        <v>5</v>
      </c>
      <c r="F173" s="33" t="s">
        <v>255</v>
      </c>
      <c r="G173" s="33" t="s">
        <v>28</v>
      </c>
      <c r="H173" s="33">
        <v>0.3</v>
      </c>
      <c r="I173" s="33">
        <v>162</v>
      </c>
      <c r="J173" s="34">
        <v>85</v>
      </c>
      <c r="K173" s="34">
        <v>88</v>
      </c>
      <c r="L173" s="34">
        <v>86</v>
      </c>
      <c r="M173" s="34">
        <v>89</v>
      </c>
      <c r="N173" s="34">
        <v>88</v>
      </c>
      <c r="O173" s="34">
        <f t="shared" si="5"/>
        <v>87.2</v>
      </c>
    </row>
    <row r="174" spans="1:16" ht="25.5">
      <c r="A174" s="33">
        <v>3</v>
      </c>
      <c r="B174" s="33" t="s">
        <v>307</v>
      </c>
      <c r="C174" s="33" t="s">
        <v>184</v>
      </c>
      <c r="D174" s="33">
        <v>2018</v>
      </c>
      <c r="E174" s="33">
        <v>2</v>
      </c>
      <c r="F174" s="33" t="s">
        <v>51</v>
      </c>
      <c r="G174" s="33" t="s">
        <v>28</v>
      </c>
      <c r="H174" s="33">
        <v>8</v>
      </c>
      <c r="I174" s="33">
        <v>85</v>
      </c>
      <c r="J174" s="34">
        <v>73</v>
      </c>
      <c r="K174" s="34">
        <v>77</v>
      </c>
      <c r="L174" s="34">
        <v>78</v>
      </c>
      <c r="M174" s="34">
        <v>77</v>
      </c>
      <c r="N174" s="34">
        <v>74</v>
      </c>
      <c r="O174" s="34">
        <f t="shared" si="5"/>
        <v>75.8</v>
      </c>
    </row>
    <row r="175" spans="1:16" ht="38.25">
      <c r="A175" s="14">
        <v>1</v>
      </c>
      <c r="B175" s="14" t="s">
        <v>120</v>
      </c>
      <c r="C175" s="14" t="s">
        <v>121</v>
      </c>
      <c r="D175" s="14">
        <v>2018</v>
      </c>
      <c r="E175" s="14">
        <v>1</v>
      </c>
      <c r="F175" s="14" t="s">
        <v>123</v>
      </c>
      <c r="G175" s="14" t="s">
        <v>124</v>
      </c>
      <c r="H175" s="14">
        <v>3.1</v>
      </c>
      <c r="I175" s="18">
        <v>8</v>
      </c>
      <c r="J175" s="15">
        <v>84</v>
      </c>
      <c r="K175" s="15">
        <v>84</v>
      </c>
      <c r="L175" s="15">
        <v>86</v>
      </c>
      <c r="M175" s="15">
        <v>85</v>
      </c>
      <c r="N175" s="15">
        <v>82</v>
      </c>
      <c r="O175" s="15">
        <f t="shared" si="5"/>
        <v>84.2</v>
      </c>
    </row>
    <row r="176" spans="1:16">
      <c r="P176" s="21">
        <f>MAX(P2:P175)</f>
        <v>87.575000000000003</v>
      </c>
    </row>
  </sheetData>
  <sortState ref="A2:O175">
    <sortCondition ref="B2:B175"/>
  </sortState>
  <pageMargins left="0.25" right="0.25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75"/>
  <sheetViews>
    <sheetView showGridLines="0" topLeftCell="M108" workbookViewId="0">
      <selection activeCell="A110" sqref="A110:XFD110"/>
    </sheetView>
  </sheetViews>
  <sheetFormatPr defaultRowHeight="15"/>
  <cols>
    <col min="1" max="1" width="6" bestFit="1" customWidth="1"/>
    <col min="2" max="2" width="8.5703125" bestFit="1" customWidth="1"/>
    <col min="3" max="3" width="6.85546875" bestFit="1" customWidth="1"/>
    <col min="4" max="5" width="9.85546875" style="9" customWidth="1"/>
    <col min="6" max="6" width="36.5703125" bestFit="1" customWidth="1"/>
    <col min="7" max="7" width="12.42578125" bestFit="1" customWidth="1"/>
    <col min="8" max="8" width="36.5703125" bestFit="1" customWidth="1"/>
    <col min="9" max="9" width="6" bestFit="1" customWidth="1"/>
    <col min="10" max="10" width="8.5703125" style="9" bestFit="1" customWidth="1"/>
    <col min="11" max="11" width="30.140625" bestFit="1" customWidth="1"/>
    <col min="12" max="12" width="36.5703125" bestFit="1" customWidth="1"/>
    <col min="13" max="13" width="19.42578125" bestFit="1" customWidth="1"/>
    <col min="14" max="14" width="5.42578125" bestFit="1" customWidth="1"/>
    <col min="15" max="15" width="21" bestFit="1" customWidth="1"/>
    <col min="16" max="16" width="17.42578125" bestFit="1" customWidth="1"/>
    <col min="17" max="17" width="20.42578125" bestFit="1" customWidth="1"/>
    <col min="18" max="18" width="13.140625" customWidth="1"/>
    <col min="19" max="19" width="6" bestFit="1" customWidth="1"/>
    <col min="20" max="20" width="7.42578125" bestFit="1" customWidth="1"/>
    <col min="21" max="21" width="11.5703125" bestFit="1" customWidth="1"/>
    <col min="22" max="22" width="6.42578125" bestFit="1" customWidth="1"/>
    <col min="23" max="23" width="5.85546875" bestFit="1" customWidth="1"/>
    <col min="24" max="24" width="8.85546875" bestFit="1" customWidth="1"/>
    <col min="25" max="25" width="13.5703125" bestFit="1" customWidth="1"/>
    <col min="26" max="26" width="4.42578125" bestFit="1" customWidth="1"/>
  </cols>
  <sheetData>
    <row r="1" spans="1:26" ht="26.25">
      <c r="A1" s="2" t="s">
        <v>1</v>
      </c>
      <c r="B1" s="2" t="s">
        <v>2</v>
      </c>
      <c r="C1" s="2" t="s">
        <v>3</v>
      </c>
      <c r="D1" s="10" t="s">
        <v>724</v>
      </c>
      <c r="E1" s="10" t="s">
        <v>725</v>
      </c>
      <c r="F1" s="2" t="s">
        <v>4</v>
      </c>
      <c r="G1" s="2" t="s">
        <v>5</v>
      </c>
      <c r="H1" s="2" t="s">
        <v>6</v>
      </c>
      <c r="I1" s="2" t="s">
        <v>7</v>
      </c>
      <c r="J1" s="7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</row>
    <row r="2" spans="1:26" ht="26.25">
      <c r="A2" s="3">
        <v>92346</v>
      </c>
      <c r="B2" s="4" t="s">
        <v>202</v>
      </c>
      <c r="C2" s="3">
        <v>1823</v>
      </c>
      <c r="D2" s="11">
        <v>1</v>
      </c>
      <c r="E2" s="11">
        <v>1</v>
      </c>
      <c r="F2" s="3" t="s">
        <v>203</v>
      </c>
      <c r="G2" s="1"/>
      <c r="H2" s="3" t="s">
        <v>204</v>
      </c>
      <c r="I2" s="3">
        <v>2018</v>
      </c>
      <c r="J2" s="8">
        <v>1</v>
      </c>
      <c r="K2" s="3" t="s">
        <v>34</v>
      </c>
      <c r="L2" s="3" t="s">
        <v>26</v>
      </c>
      <c r="M2" s="3" t="s">
        <v>36</v>
      </c>
      <c r="N2" s="3" t="s">
        <v>28</v>
      </c>
      <c r="O2" s="3" t="s">
        <v>140</v>
      </c>
      <c r="P2" s="3" t="s">
        <v>205</v>
      </c>
      <c r="Q2" s="3" t="s">
        <v>206</v>
      </c>
      <c r="R2" s="4" t="s">
        <v>207</v>
      </c>
      <c r="S2" s="3">
        <v>1.4</v>
      </c>
      <c r="T2" s="3">
        <v>7</v>
      </c>
      <c r="U2" s="3">
        <v>3200</v>
      </c>
      <c r="V2" s="3">
        <v>0</v>
      </c>
      <c r="W2" s="3" t="s">
        <v>30</v>
      </c>
      <c r="X2" s="1"/>
      <c r="Y2" s="3" t="s">
        <v>208</v>
      </c>
      <c r="Z2" s="3" t="s">
        <v>30</v>
      </c>
    </row>
    <row r="3" spans="1:26" ht="26.25">
      <c r="A3" s="3">
        <v>92409</v>
      </c>
      <c r="B3" s="4" t="s">
        <v>366</v>
      </c>
      <c r="C3" s="3">
        <v>20</v>
      </c>
      <c r="D3" s="11">
        <v>2</v>
      </c>
      <c r="E3" s="11">
        <v>1</v>
      </c>
      <c r="F3" s="3" t="s">
        <v>367</v>
      </c>
      <c r="G3" s="1"/>
      <c r="H3" s="3" t="s">
        <v>204</v>
      </c>
      <c r="I3" s="3">
        <v>2018</v>
      </c>
      <c r="J3" s="8">
        <v>1</v>
      </c>
      <c r="K3" s="3" t="s">
        <v>34</v>
      </c>
      <c r="L3" s="3" t="s">
        <v>26</v>
      </c>
      <c r="M3" s="3" t="s">
        <v>36</v>
      </c>
      <c r="N3" s="3" t="s">
        <v>28</v>
      </c>
      <c r="O3" s="3" t="s">
        <v>29</v>
      </c>
      <c r="P3" s="3" t="s">
        <v>368</v>
      </c>
      <c r="Q3" s="3" t="s">
        <v>369</v>
      </c>
      <c r="R3" s="4" t="s">
        <v>370</v>
      </c>
      <c r="S3" s="3">
        <v>1.4</v>
      </c>
      <c r="T3" s="3">
        <v>5.2</v>
      </c>
      <c r="U3" s="3">
        <v>5000</v>
      </c>
      <c r="V3" s="3">
        <v>0</v>
      </c>
      <c r="W3" s="3" t="s">
        <v>30</v>
      </c>
      <c r="X3" s="1"/>
      <c r="Y3" s="3" t="s">
        <v>371</v>
      </c>
      <c r="Z3" s="3" t="s">
        <v>30</v>
      </c>
    </row>
    <row r="4" spans="1:26" ht="26.25">
      <c r="A4" s="3">
        <v>92498</v>
      </c>
      <c r="B4" s="4" t="s">
        <v>686</v>
      </c>
      <c r="C4" s="3">
        <v>742</v>
      </c>
      <c r="D4" s="11">
        <v>3</v>
      </c>
      <c r="E4" s="11">
        <v>1</v>
      </c>
      <c r="F4" s="3" t="s">
        <v>681</v>
      </c>
      <c r="G4" s="1"/>
      <c r="H4" s="3" t="s">
        <v>204</v>
      </c>
      <c r="I4" s="3">
        <v>2018</v>
      </c>
      <c r="J4" s="8">
        <v>1</v>
      </c>
      <c r="K4" s="3" t="s">
        <v>34</v>
      </c>
      <c r="L4" s="3" t="s">
        <v>26</v>
      </c>
      <c r="M4" s="3" t="s">
        <v>36</v>
      </c>
      <c r="N4" s="3" t="s">
        <v>28</v>
      </c>
      <c r="O4" s="3" t="s">
        <v>216</v>
      </c>
      <c r="P4" s="1"/>
      <c r="Q4" s="1"/>
      <c r="R4" s="4" t="s">
        <v>687</v>
      </c>
      <c r="S4" s="3">
        <v>3.2</v>
      </c>
      <c r="T4" s="3">
        <v>5.6</v>
      </c>
      <c r="U4" s="3">
        <v>4000</v>
      </c>
      <c r="V4" s="3">
        <v>0</v>
      </c>
      <c r="W4" s="3" t="s">
        <v>30</v>
      </c>
      <c r="X4" s="1"/>
      <c r="Y4" s="3" t="s">
        <v>688</v>
      </c>
      <c r="Z4" s="3" t="s">
        <v>30</v>
      </c>
    </row>
    <row r="5" spans="1:26" ht="26.25">
      <c r="A5" s="3">
        <v>92437</v>
      </c>
      <c r="B5" s="4" t="s">
        <v>486</v>
      </c>
      <c r="C5" s="3">
        <v>2398</v>
      </c>
      <c r="D5" s="11">
        <v>4</v>
      </c>
      <c r="E5" s="11">
        <v>1</v>
      </c>
      <c r="F5" s="3" t="s">
        <v>481</v>
      </c>
      <c r="G5" s="1"/>
      <c r="H5" s="3" t="s">
        <v>204</v>
      </c>
      <c r="I5" s="3">
        <v>2016</v>
      </c>
      <c r="J5" s="8">
        <v>1</v>
      </c>
      <c r="K5" s="3" t="s">
        <v>34</v>
      </c>
      <c r="L5" s="3" t="s">
        <v>26</v>
      </c>
      <c r="M5" s="3" t="s">
        <v>151</v>
      </c>
      <c r="N5" s="3" t="s">
        <v>28</v>
      </c>
      <c r="O5" s="3" t="s">
        <v>216</v>
      </c>
      <c r="P5" s="3" t="s">
        <v>482</v>
      </c>
      <c r="Q5" s="1"/>
      <c r="R5" s="4" t="s">
        <v>487</v>
      </c>
      <c r="S5" s="3">
        <v>1.2</v>
      </c>
      <c r="T5" s="3">
        <v>5.2</v>
      </c>
      <c r="U5" s="3">
        <v>970</v>
      </c>
      <c r="V5" s="3">
        <v>0</v>
      </c>
      <c r="W5" s="3" t="s">
        <v>30</v>
      </c>
      <c r="X5" s="1"/>
      <c r="Y5" s="1"/>
      <c r="Z5" s="3" t="s">
        <v>30</v>
      </c>
    </row>
    <row r="6" spans="1:26" ht="26.25">
      <c r="A6" s="3">
        <v>92466</v>
      </c>
      <c r="B6" s="4" t="s">
        <v>584</v>
      </c>
      <c r="C6" s="3">
        <v>62</v>
      </c>
      <c r="D6" s="11">
        <v>5</v>
      </c>
      <c r="E6" s="11">
        <v>1</v>
      </c>
      <c r="F6" s="3" t="s">
        <v>543</v>
      </c>
      <c r="G6" s="1"/>
      <c r="H6" s="3" t="s">
        <v>585</v>
      </c>
      <c r="I6" s="3">
        <v>2015</v>
      </c>
      <c r="J6" s="8">
        <v>1</v>
      </c>
      <c r="K6" s="3" t="s">
        <v>34</v>
      </c>
      <c r="L6" s="3" t="s">
        <v>26</v>
      </c>
      <c r="M6" s="3" t="s">
        <v>36</v>
      </c>
      <c r="N6" s="3" t="s">
        <v>28</v>
      </c>
      <c r="O6" s="3" t="s">
        <v>29</v>
      </c>
      <c r="P6" s="1"/>
      <c r="Q6" s="1"/>
      <c r="R6" s="4" t="s">
        <v>586</v>
      </c>
      <c r="S6" s="3">
        <v>0.7</v>
      </c>
      <c r="T6" s="3">
        <v>6</v>
      </c>
      <c r="U6" s="3">
        <v>2500</v>
      </c>
      <c r="V6" s="3">
        <v>0</v>
      </c>
      <c r="W6" s="3" t="s">
        <v>30</v>
      </c>
      <c r="X6" s="1"/>
      <c r="Y6" s="3" t="s">
        <v>587</v>
      </c>
      <c r="Z6" s="3" t="s">
        <v>30</v>
      </c>
    </row>
    <row r="7" spans="1:26" ht="26.25">
      <c r="A7" s="3">
        <v>92413</v>
      </c>
      <c r="B7" s="4" t="s">
        <v>386</v>
      </c>
      <c r="C7" s="3">
        <v>20</v>
      </c>
      <c r="D7" s="11">
        <v>6</v>
      </c>
      <c r="E7" s="11">
        <v>1</v>
      </c>
      <c r="F7" s="3" t="s">
        <v>367</v>
      </c>
      <c r="G7" s="1"/>
      <c r="H7" s="3" t="s">
        <v>158</v>
      </c>
      <c r="I7" s="3">
        <v>2018</v>
      </c>
      <c r="J7" s="8">
        <v>2</v>
      </c>
      <c r="K7" s="3" t="s">
        <v>122</v>
      </c>
      <c r="L7" s="3" t="s">
        <v>26</v>
      </c>
      <c r="M7" s="3" t="s">
        <v>36</v>
      </c>
      <c r="N7" s="3" t="s">
        <v>28</v>
      </c>
      <c r="O7" s="3" t="s">
        <v>29</v>
      </c>
      <c r="P7" s="3" t="s">
        <v>387</v>
      </c>
      <c r="Q7" s="3" t="s">
        <v>388</v>
      </c>
      <c r="R7" s="4" t="s">
        <v>389</v>
      </c>
      <c r="S7" s="3">
        <v>0.6</v>
      </c>
      <c r="T7" s="3">
        <v>5.7</v>
      </c>
      <c r="U7" s="3">
        <v>2170</v>
      </c>
      <c r="V7" s="3">
        <v>0</v>
      </c>
      <c r="W7" s="3" t="s">
        <v>30</v>
      </c>
      <c r="X7" s="1"/>
      <c r="Y7" s="3" t="s">
        <v>390</v>
      </c>
      <c r="Z7" s="3" t="s">
        <v>30</v>
      </c>
    </row>
    <row r="8" spans="1:26" ht="26.25">
      <c r="A8" s="3">
        <v>92433</v>
      </c>
      <c r="B8" s="4" t="s">
        <v>471</v>
      </c>
      <c r="C8" s="3">
        <v>1443</v>
      </c>
      <c r="D8" s="11">
        <v>7</v>
      </c>
      <c r="E8" s="11">
        <v>1</v>
      </c>
      <c r="F8" s="3" t="s">
        <v>450</v>
      </c>
      <c r="G8" s="3" t="s">
        <v>451</v>
      </c>
      <c r="H8" s="3" t="s">
        <v>158</v>
      </c>
      <c r="I8" s="3">
        <v>2018</v>
      </c>
      <c r="J8" s="8">
        <v>2</v>
      </c>
      <c r="K8" s="3" t="s">
        <v>122</v>
      </c>
      <c r="L8" s="3" t="s">
        <v>26</v>
      </c>
      <c r="M8" s="3" t="s">
        <v>472</v>
      </c>
      <c r="N8" s="3" t="s">
        <v>124</v>
      </c>
      <c r="O8" s="3" t="s">
        <v>473</v>
      </c>
      <c r="P8" s="1"/>
      <c r="Q8" s="3" t="s">
        <v>474</v>
      </c>
      <c r="R8" s="4" t="s">
        <v>475</v>
      </c>
      <c r="S8" s="3">
        <v>2.7</v>
      </c>
      <c r="T8" s="3">
        <v>5.4</v>
      </c>
      <c r="U8" s="3">
        <v>20000</v>
      </c>
      <c r="V8" s="3">
        <v>0</v>
      </c>
      <c r="W8" s="3" t="s">
        <v>30</v>
      </c>
      <c r="X8" s="1"/>
      <c r="Y8" s="3" t="s">
        <v>476</v>
      </c>
      <c r="Z8" s="3" t="s">
        <v>30</v>
      </c>
    </row>
    <row r="9" spans="1:26" ht="26.25">
      <c r="A9" s="3">
        <v>92276</v>
      </c>
      <c r="B9" s="4" t="s">
        <v>119</v>
      </c>
      <c r="C9" s="3">
        <v>467</v>
      </c>
      <c r="D9" s="11">
        <v>8</v>
      </c>
      <c r="E9" s="11">
        <v>1</v>
      </c>
      <c r="F9" s="3" t="s">
        <v>120</v>
      </c>
      <c r="G9" s="1"/>
      <c r="H9" s="3" t="s">
        <v>121</v>
      </c>
      <c r="I9" s="3">
        <v>2018</v>
      </c>
      <c r="J9" s="8">
        <v>2</v>
      </c>
      <c r="K9" s="3" t="s">
        <v>122</v>
      </c>
      <c r="L9" s="3" t="s">
        <v>26</v>
      </c>
      <c r="M9" s="3" t="s">
        <v>123</v>
      </c>
      <c r="N9" s="3" t="s">
        <v>124</v>
      </c>
      <c r="O9" s="1"/>
      <c r="P9" s="1"/>
      <c r="Q9" s="1"/>
      <c r="R9" s="4" t="s">
        <v>125</v>
      </c>
      <c r="S9" s="3">
        <v>3.1</v>
      </c>
      <c r="T9" s="3">
        <v>0</v>
      </c>
      <c r="U9" s="3">
        <v>6600</v>
      </c>
      <c r="V9" s="3">
        <v>0</v>
      </c>
      <c r="W9" s="3" t="s">
        <v>30</v>
      </c>
      <c r="X9" s="1"/>
      <c r="Y9" s="1"/>
      <c r="Z9" s="3" t="s">
        <v>30</v>
      </c>
    </row>
    <row r="10" spans="1:26" ht="26.25">
      <c r="A10" s="3">
        <v>92434</v>
      </c>
      <c r="B10" s="4" t="s">
        <v>477</v>
      </c>
      <c r="C10" s="3">
        <v>1443</v>
      </c>
      <c r="D10" s="11">
        <v>9</v>
      </c>
      <c r="E10" s="11">
        <v>1</v>
      </c>
      <c r="F10" s="3" t="s">
        <v>450</v>
      </c>
      <c r="G10" s="3" t="s">
        <v>451</v>
      </c>
      <c r="H10" s="3" t="s">
        <v>158</v>
      </c>
      <c r="I10" s="3">
        <v>2018</v>
      </c>
      <c r="J10" s="8">
        <v>2</v>
      </c>
      <c r="K10" s="3" t="s">
        <v>122</v>
      </c>
      <c r="L10" s="3" t="s">
        <v>26</v>
      </c>
      <c r="M10" s="3" t="s">
        <v>472</v>
      </c>
      <c r="N10" s="3" t="s">
        <v>124</v>
      </c>
      <c r="O10" s="3" t="s">
        <v>473</v>
      </c>
      <c r="P10" s="1"/>
      <c r="Q10" s="3" t="s">
        <v>478</v>
      </c>
      <c r="R10" s="4" t="s">
        <v>475</v>
      </c>
      <c r="S10" s="3">
        <v>3.1</v>
      </c>
      <c r="T10" s="3">
        <v>5.3</v>
      </c>
      <c r="U10" s="3">
        <v>20000</v>
      </c>
      <c r="V10" s="3">
        <v>0</v>
      </c>
      <c r="W10" s="3" t="s">
        <v>30</v>
      </c>
      <c r="X10" s="1"/>
      <c r="Y10" s="3" t="s">
        <v>479</v>
      </c>
      <c r="Z10" s="3" t="s">
        <v>30</v>
      </c>
    </row>
    <row r="11" spans="1:26" ht="26.25">
      <c r="A11" s="3">
        <v>92463</v>
      </c>
      <c r="B11" s="4" t="s">
        <v>570</v>
      </c>
      <c r="C11" s="3">
        <v>62</v>
      </c>
      <c r="D11" s="11">
        <v>10</v>
      </c>
      <c r="E11" s="11">
        <v>1</v>
      </c>
      <c r="F11" s="3" t="s">
        <v>543</v>
      </c>
      <c r="G11" s="1"/>
      <c r="H11" s="3" t="s">
        <v>571</v>
      </c>
      <c r="I11" s="3">
        <v>2017</v>
      </c>
      <c r="J11" s="8">
        <v>2</v>
      </c>
      <c r="K11" s="3" t="s">
        <v>122</v>
      </c>
      <c r="L11" s="3" t="s">
        <v>26</v>
      </c>
      <c r="M11" s="3" t="s">
        <v>51</v>
      </c>
      <c r="N11" s="3" t="s">
        <v>28</v>
      </c>
      <c r="O11" s="3" t="s">
        <v>29</v>
      </c>
      <c r="P11" s="3" t="s">
        <v>572</v>
      </c>
      <c r="Q11" s="3" t="s">
        <v>573</v>
      </c>
      <c r="R11" s="4" t="s">
        <v>574</v>
      </c>
      <c r="S11" s="3">
        <v>0.8</v>
      </c>
      <c r="T11" s="3">
        <v>4.2</v>
      </c>
      <c r="U11" s="3">
        <v>2300</v>
      </c>
      <c r="V11" s="3">
        <v>0</v>
      </c>
      <c r="W11" s="3" t="s">
        <v>30</v>
      </c>
      <c r="X11" s="1"/>
      <c r="Y11" s="3" t="s">
        <v>575</v>
      </c>
      <c r="Z11" s="3" t="s">
        <v>30</v>
      </c>
    </row>
    <row r="12" spans="1:26" ht="26.25">
      <c r="A12" s="3">
        <v>92286</v>
      </c>
      <c r="B12" s="4" t="s">
        <v>157</v>
      </c>
      <c r="C12" s="3">
        <v>1932</v>
      </c>
      <c r="D12" s="11">
        <v>11</v>
      </c>
      <c r="E12" s="11">
        <v>1</v>
      </c>
      <c r="F12" s="3" t="s">
        <v>138</v>
      </c>
      <c r="G12" s="1"/>
      <c r="H12" s="3" t="s">
        <v>158</v>
      </c>
      <c r="I12" s="3">
        <v>2016</v>
      </c>
      <c r="J12" s="8">
        <v>2</v>
      </c>
      <c r="K12" s="3" t="s">
        <v>122</v>
      </c>
      <c r="L12" s="3" t="s">
        <v>26</v>
      </c>
      <c r="M12" s="3" t="s">
        <v>36</v>
      </c>
      <c r="N12" s="3" t="s">
        <v>28</v>
      </c>
      <c r="O12" s="3" t="s">
        <v>140</v>
      </c>
      <c r="P12" s="3" t="s">
        <v>141</v>
      </c>
      <c r="Q12" s="3" t="s">
        <v>142</v>
      </c>
      <c r="R12" s="4" t="s">
        <v>159</v>
      </c>
      <c r="S12" s="3">
        <v>0.7</v>
      </c>
      <c r="T12" s="3">
        <v>6.2</v>
      </c>
      <c r="U12" s="3">
        <v>2536</v>
      </c>
      <c r="V12" s="3">
        <v>0</v>
      </c>
      <c r="W12" s="3" t="s">
        <v>30</v>
      </c>
      <c r="X12" s="1"/>
      <c r="Y12" s="3" t="s">
        <v>160</v>
      </c>
      <c r="Z12" s="3" t="s">
        <v>30</v>
      </c>
    </row>
    <row r="13" spans="1:26" ht="26.25">
      <c r="A13" s="3">
        <v>92447</v>
      </c>
      <c r="B13" s="4" t="s">
        <v>508</v>
      </c>
      <c r="C13" s="3">
        <v>1049</v>
      </c>
      <c r="D13" s="11">
        <v>12</v>
      </c>
      <c r="E13" s="11">
        <v>1</v>
      </c>
      <c r="F13" s="3" t="s">
        <v>502</v>
      </c>
      <c r="G13" s="1"/>
      <c r="H13" s="3" t="s">
        <v>509</v>
      </c>
      <c r="I13" s="3">
        <v>2017</v>
      </c>
      <c r="J13" s="8">
        <v>3</v>
      </c>
      <c r="K13" s="3" t="s">
        <v>510</v>
      </c>
      <c r="L13" s="3" t="s">
        <v>26</v>
      </c>
      <c r="M13" s="3" t="s">
        <v>105</v>
      </c>
      <c r="N13" s="3" t="s">
        <v>28</v>
      </c>
      <c r="O13" s="3" t="s">
        <v>95</v>
      </c>
      <c r="P13" s="3" t="s">
        <v>503</v>
      </c>
      <c r="Q13" s="3" t="s">
        <v>504</v>
      </c>
      <c r="R13" s="4" t="s">
        <v>511</v>
      </c>
      <c r="S13" s="3">
        <v>2.1</v>
      </c>
      <c r="T13" s="3">
        <v>7.2</v>
      </c>
      <c r="U13" s="3">
        <v>2000</v>
      </c>
      <c r="V13" s="3">
        <v>0</v>
      </c>
      <c r="W13" s="3" t="s">
        <v>30</v>
      </c>
      <c r="X13" s="1"/>
      <c r="Y13" s="1"/>
      <c r="Z13" s="3" t="s">
        <v>30</v>
      </c>
    </row>
    <row r="14" spans="1:26" ht="26.25">
      <c r="A14" s="3">
        <v>92381</v>
      </c>
      <c r="B14" s="4" t="s">
        <v>292</v>
      </c>
      <c r="C14" s="3">
        <v>190</v>
      </c>
      <c r="D14" s="11">
        <v>13</v>
      </c>
      <c r="E14" s="11">
        <v>2</v>
      </c>
      <c r="F14" s="3" t="s">
        <v>293</v>
      </c>
      <c r="G14" s="1"/>
      <c r="H14" s="3" t="s">
        <v>294</v>
      </c>
      <c r="I14" s="3">
        <v>2018</v>
      </c>
      <c r="J14" s="8">
        <v>4</v>
      </c>
      <c r="K14" s="3" t="s">
        <v>295</v>
      </c>
      <c r="L14" s="3" t="s">
        <v>26</v>
      </c>
      <c r="M14" s="3" t="s">
        <v>36</v>
      </c>
      <c r="N14" s="3" t="s">
        <v>28</v>
      </c>
      <c r="O14" s="3" t="s">
        <v>140</v>
      </c>
      <c r="P14" s="3" t="s">
        <v>296</v>
      </c>
      <c r="Q14" s="1"/>
      <c r="R14" s="4" t="s">
        <v>297</v>
      </c>
      <c r="S14" s="3">
        <v>0.6</v>
      </c>
      <c r="T14" s="3">
        <v>5.0999999999999996</v>
      </c>
      <c r="U14" s="3">
        <v>3000</v>
      </c>
      <c r="V14" s="3">
        <v>0</v>
      </c>
      <c r="W14" s="3" t="s">
        <v>30</v>
      </c>
      <c r="X14" s="1"/>
      <c r="Y14" s="1"/>
      <c r="Z14" s="3" t="s">
        <v>30</v>
      </c>
    </row>
    <row r="15" spans="1:26" ht="26.25">
      <c r="A15" s="3">
        <v>92502</v>
      </c>
      <c r="B15" s="4" t="s">
        <v>696</v>
      </c>
      <c r="C15" s="3">
        <v>742</v>
      </c>
      <c r="D15" s="11">
        <v>14</v>
      </c>
      <c r="E15" s="11">
        <v>2</v>
      </c>
      <c r="F15" s="3" t="s">
        <v>681</v>
      </c>
      <c r="G15" s="1"/>
      <c r="H15" s="3" t="s">
        <v>294</v>
      </c>
      <c r="I15" s="3">
        <v>2018</v>
      </c>
      <c r="J15" s="8">
        <v>4</v>
      </c>
      <c r="K15" s="3" t="s">
        <v>295</v>
      </c>
      <c r="L15" s="3" t="s">
        <v>26</v>
      </c>
      <c r="M15" s="3" t="s">
        <v>36</v>
      </c>
      <c r="N15" s="3" t="s">
        <v>28</v>
      </c>
      <c r="O15" s="3" t="s">
        <v>216</v>
      </c>
      <c r="P15" s="1"/>
      <c r="Q15" s="1"/>
      <c r="R15" s="4" t="s">
        <v>697</v>
      </c>
      <c r="S15" s="3">
        <v>2.6</v>
      </c>
      <c r="T15" s="3">
        <v>5.4</v>
      </c>
      <c r="U15" s="3">
        <v>2500</v>
      </c>
      <c r="V15" s="3">
        <v>0</v>
      </c>
      <c r="W15" s="3" t="s">
        <v>30</v>
      </c>
      <c r="X15" s="1"/>
      <c r="Y15" s="3" t="s">
        <v>698</v>
      </c>
      <c r="Z15" s="3" t="s">
        <v>30</v>
      </c>
    </row>
    <row r="16" spans="1:26" ht="26.25">
      <c r="A16" s="3">
        <v>92436</v>
      </c>
      <c r="B16" s="4" t="s">
        <v>484</v>
      </c>
      <c r="C16" s="3">
        <v>2398</v>
      </c>
      <c r="D16" s="11">
        <v>15</v>
      </c>
      <c r="E16" s="11">
        <v>2</v>
      </c>
      <c r="F16" s="3" t="s">
        <v>481</v>
      </c>
      <c r="G16" s="1"/>
      <c r="H16" s="3" t="s">
        <v>294</v>
      </c>
      <c r="I16" s="3">
        <v>2016</v>
      </c>
      <c r="J16" s="8">
        <v>4</v>
      </c>
      <c r="K16" s="3" t="s">
        <v>295</v>
      </c>
      <c r="L16" s="3" t="s">
        <v>26</v>
      </c>
      <c r="M16" s="3" t="s">
        <v>151</v>
      </c>
      <c r="N16" s="3" t="s">
        <v>28</v>
      </c>
      <c r="O16" s="3" t="s">
        <v>216</v>
      </c>
      <c r="P16" s="3" t="s">
        <v>482</v>
      </c>
      <c r="Q16" s="1"/>
      <c r="R16" s="4" t="s">
        <v>485</v>
      </c>
      <c r="S16" s="3">
        <v>0.7</v>
      </c>
      <c r="T16" s="3">
        <v>6.2</v>
      </c>
      <c r="U16" s="3">
        <v>960</v>
      </c>
      <c r="V16" s="3">
        <v>0</v>
      </c>
      <c r="W16" s="3" t="s">
        <v>30</v>
      </c>
      <c r="X16" s="1"/>
      <c r="Y16" s="1"/>
      <c r="Z16" s="3" t="s">
        <v>30</v>
      </c>
    </row>
    <row r="17" spans="1:26" ht="26.25">
      <c r="A17" s="3">
        <v>92470</v>
      </c>
      <c r="B17" s="4" t="s">
        <v>599</v>
      </c>
      <c r="C17" s="3">
        <v>2665</v>
      </c>
      <c r="D17" s="11">
        <v>16</v>
      </c>
      <c r="E17" s="11">
        <v>1</v>
      </c>
      <c r="F17" s="3" t="s">
        <v>595</v>
      </c>
      <c r="G17" s="1"/>
      <c r="H17" s="3" t="s">
        <v>513</v>
      </c>
      <c r="I17" s="3">
        <v>2018</v>
      </c>
      <c r="J17" s="8">
        <v>5</v>
      </c>
      <c r="K17" s="3" t="s">
        <v>513</v>
      </c>
      <c r="L17" s="3" t="s">
        <v>26</v>
      </c>
      <c r="M17" s="3" t="s">
        <v>80</v>
      </c>
      <c r="N17" s="3" t="s">
        <v>28</v>
      </c>
      <c r="O17" s="3" t="s">
        <v>81</v>
      </c>
      <c r="P17" s="3" t="s">
        <v>596</v>
      </c>
      <c r="Q17" s="3" t="s">
        <v>597</v>
      </c>
      <c r="R17" s="4" t="s">
        <v>600</v>
      </c>
      <c r="S17" s="3">
        <v>2.2000000000000002</v>
      </c>
      <c r="T17" s="3">
        <v>5.2</v>
      </c>
      <c r="U17" s="3">
        <v>100</v>
      </c>
      <c r="V17" s="3">
        <v>0</v>
      </c>
      <c r="W17" s="3" t="s">
        <v>30</v>
      </c>
      <c r="X17" s="1"/>
      <c r="Y17" s="1"/>
      <c r="Z17" s="3" t="s">
        <v>30</v>
      </c>
    </row>
    <row r="18" spans="1:26" ht="26.25">
      <c r="A18" s="3">
        <v>92497</v>
      </c>
      <c r="B18" s="4" t="s">
        <v>684</v>
      </c>
      <c r="C18" s="3">
        <v>742</v>
      </c>
      <c r="D18" s="11">
        <v>17</v>
      </c>
      <c r="E18" s="11">
        <v>1</v>
      </c>
      <c r="F18" s="3" t="s">
        <v>681</v>
      </c>
      <c r="G18" s="1"/>
      <c r="H18" s="3" t="s">
        <v>513</v>
      </c>
      <c r="I18" s="3">
        <v>2018</v>
      </c>
      <c r="J18" s="8">
        <v>5</v>
      </c>
      <c r="K18" s="3" t="s">
        <v>513</v>
      </c>
      <c r="L18" s="3" t="s">
        <v>26</v>
      </c>
      <c r="M18" s="3" t="s">
        <v>27</v>
      </c>
      <c r="N18" s="3" t="s">
        <v>28</v>
      </c>
      <c r="O18" s="3" t="s">
        <v>216</v>
      </c>
      <c r="P18" s="1"/>
      <c r="Q18" s="1"/>
      <c r="R18" s="4" t="s">
        <v>517</v>
      </c>
      <c r="S18" s="3">
        <v>3.3</v>
      </c>
      <c r="T18" s="3">
        <v>5.4</v>
      </c>
      <c r="U18" s="3">
        <v>2500</v>
      </c>
      <c r="V18" s="3">
        <v>0</v>
      </c>
      <c r="W18" s="3" t="s">
        <v>30</v>
      </c>
      <c r="X18" s="1"/>
      <c r="Y18" s="3" t="s">
        <v>685</v>
      </c>
      <c r="Z18" s="3" t="s">
        <v>30</v>
      </c>
    </row>
    <row r="19" spans="1:26" ht="26.25">
      <c r="A19" s="3">
        <v>92397</v>
      </c>
      <c r="B19" s="4" t="s">
        <v>319</v>
      </c>
      <c r="C19" s="3">
        <v>1880</v>
      </c>
      <c r="D19" s="11">
        <v>18</v>
      </c>
      <c r="E19" s="11">
        <v>1</v>
      </c>
      <c r="F19" s="3" t="s">
        <v>307</v>
      </c>
      <c r="G19" s="1"/>
      <c r="H19" s="3" t="s">
        <v>320</v>
      </c>
      <c r="I19" s="3">
        <v>2018</v>
      </c>
      <c r="J19" s="8">
        <v>7</v>
      </c>
      <c r="K19" s="3" t="s">
        <v>320</v>
      </c>
      <c r="L19" s="3" t="s">
        <v>26</v>
      </c>
      <c r="M19" s="3" t="s">
        <v>27</v>
      </c>
      <c r="N19" s="3" t="s">
        <v>28</v>
      </c>
      <c r="O19" s="3" t="s">
        <v>95</v>
      </c>
      <c r="P19" s="3" t="s">
        <v>309</v>
      </c>
      <c r="Q19" s="3" t="s">
        <v>310</v>
      </c>
      <c r="R19" s="4" t="s">
        <v>321</v>
      </c>
      <c r="S19" s="3">
        <v>1.1000000000000001</v>
      </c>
      <c r="T19" s="3">
        <v>4.9000000000000004</v>
      </c>
      <c r="U19" s="3">
        <v>1430</v>
      </c>
      <c r="V19" s="3">
        <v>0</v>
      </c>
      <c r="W19" s="3" t="s">
        <v>30</v>
      </c>
      <c r="X19" s="1"/>
      <c r="Y19" s="3" t="s">
        <v>318</v>
      </c>
      <c r="Z19" s="3" t="s">
        <v>30</v>
      </c>
    </row>
    <row r="20" spans="1:26" ht="26.25">
      <c r="A20" s="3">
        <v>92500</v>
      </c>
      <c r="B20" s="4" t="s">
        <v>692</v>
      </c>
      <c r="C20" s="3">
        <v>742</v>
      </c>
      <c r="D20" s="11">
        <v>19</v>
      </c>
      <c r="E20" s="11">
        <v>1</v>
      </c>
      <c r="F20" s="3" t="s">
        <v>681</v>
      </c>
      <c r="G20" s="1"/>
      <c r="H20" s="3" t="s">
        <v>46</v>
      </c>
      <c r="I20" s="3">
        <v>2018</v>
      </c>
      <c r="J20" s="8">
        <v>8</v>
      </c>
      <c r="K20" s="3" t="s">
        <v>46</v>
      </c>
      <c r="L20" s="3" t="s">
        <v>26</v>
      </c>
      <c r="M20" s="3" t="s">
        <v>36</v>
      </c>
      <c r="N20" s="3" t="s">
        <v>28</v>
      </c>
      <c r="O20" s="3" t="s">
        <v>216</v>
      </c>
      <c r="P20" s="1"/>
      <c r="Q20" s="1"/>
      <c r="R20" s="4" t="s">
        <v>114</v>
      </c>
      <c r="S20" s="3">
        <v>1</v>
      </c>
      <c r="T20" s="3">
        <v>5.7</v>
      </c>
      <c r="U20" s="3">
        <v>5000</v>
      </c>
      <c r="V20" s="3">
        <v>0</v>
      </c>
      <c r="W20" s="3" t="s">
        <v>30</v>
      </c>
      <c r="X20" s="1"/>
      <c r="Y20" s="3" t="s">
        <v>693</v>
      </c>
      <c r="Z20" s="3" t="s">
        <v>30</v>
      </c>
    </row>
    <row r="21" spans="1:26" ht="26.25">
      <c r="A21" s="3">
        <v>92339</v>
      </c>
      <c r="B21" s="4" t="s">
        <v>180</v>
      </c>
      <c r="C21" s="3">
        <v>549</v>
      </c>
      <c r="D21" s="11">
        <v>20</v>
      </c>
      <c r="E21" s="11">
        <v>1</v>
      </c>
      <c r="F21" s="3" t="s">
        <v>171</v>
      </c>
      <c r="G21" s="1"/>
      <c r="H21" s="3" t="s">
        <v>46</v>
      </c>
      <c r="I21" s="3">
        <v>2017</v>
      </c>
      <c r="J21" s="8">
        <v>8</v>
      </c>
      <c r="K21" s="3" t="s">
        <v>46</v>
      </c>
      <c r="L21" s="3" t="s">
        <v>26</v>
      </c>
      <c r="M21" s="3" t="s">
        <v>36</v>
      </c>
      <c r="N21" s="3" t="s">
        <v>28</v>
      </c>
      <c r="O21" s="3" t="s">
        <v>140</v>
      </c>
      <c r="P21" s="3" t="s">
        <v>172</v>
      </c>
      <c r="Q21" s="1"/>
      <c r="R21" s="4" t="s">
        <v>181</v>
      </c>
      <c r="S21" s="3">
        <v>0.7</v>
      </c>
      <c r="T21" s="3">
        <v>4.0999999999999996</v>
      </c>
      <c r="U21" s="3">
        <v>149</v>
      </c>
      <c r="V21" s="3">
        <v>0</v>
      </c>
      <c r="W21" s="3" t="s">
        <v>30</v>
      </c>
      <c r="X21" s="1"/>
      <c r="Y21" s="3" t="s">
        <v>182</v>
      </c>
      <c r="Z21" s="3" t="s">
        <v>30</v>
      </c>
    </row>
    <row r="22" spans="1:26" ht="26.25">
      <c r="A22" s="3">
        <v>92337</v>
      </c>
      <c r="B22" s="4" t="s">
        <v>170</v>
      </c>
      <c r="C22" s="3">
        <v>549</v>
      </c>
      <c r="D22" s="11">
        <v>21</v>
      </c>
      <c r="E22" s="11">
        <v>1</v>
      </c>
      <c r="F22" s="3" t="s">
        <v>171</v>
      </c>
      <c r="G22" s="1"/>
      <c r="H22" s="3" t="s">
        <v>64</v>
      </c>
      <c r="I22" s="3">
        <v>2018</v>
      </c>
      <c r="J22" s="8">
        <v>9</v>
      </c>
      <c r="K22" s="3" t="s">
        <v>65</v>
      </c>
      <c r="L22" s="3" t="s">
        <v>26</v>
      </c>
      <c r="M22" s="3" t="s">
        <v>36</v>
      </c>
      <c r="N22" s="3" t="s">
        <v>28</v>
      </c>
      <c r="O22" s="3" t="s">
        <v>140</v>
      </c>
      <c r="P22" s="3" t="s">
        <v>172</v>
      </c>
      <c r="Q22" s="3" t="s">
        <v>173</v>
      </c>
      <c r="R22" s="4" t="s">
        <v>174</v>
      </c>
      <c r="S22" s="3">
        <v>0.3</v>
      </c>
      <c r="T22" s="3">
        <v>4.7</v>
      </c>
      <c r="U22" s="3">
        <v>1838</v>
      </c>
      <c r="V22" s="3">
        <v>0</v>
      </c>
      <c r="W22" s="3" t="s">
        <v>30</v>
      </c>
      <c r="X22" s="1"/>
      <c r="Y22" s="3" t="s">
        <v>175</v>
      </c>
      <c r="Z22" s="3" t="s">
        <v>30</v>
      </c>
    </row>
    <row r="23" spans="1:26" ht="26.25">
      <c r="A23" s="3">
        <v>92454</v>
      </c>
      <c r="B23" s="4" t="s">
        <v>532</v>
      </c>
      <c r="C23" s="3">
        <v>1432</v>
      </c>
      <c r="D23" s="11">
        <v>22</v>
      </c>
      <c r="E23" s="11">
        <v>1</v>
      </c>
      <c r="F23" s="3" t="s">
        <v>528</v>
      </c>
      <c r="G23" s="1"/>
      <c r="H23" s="3" t="s">
        <v>64</v>
      </c>
      <c r="I23" s="3">
        <v>2018</v>
      </c>
      <c r="J23" s="8">
        <v>9</v>
      </c>
      <c r="K23" s="3" t="s">
        <v>65</v>
      </c>
      <c r="L23" s="3" t="s">
        <v>26</v>
      </c>
      <c r="M23" s="3" t="s">
        <v>36</v>
      </c>
      <c r="N23" s="3" t="s">
        <v>28</v>
      </c>
      <c r="O23" s="3" t="s">
        <v>81</v>
      </c>
      <c r="P23" s="3" t="s">
        <v>533</v>
      </c>
      <c r="Q23" s="1"/>
      <c r="R23" s="4" t="s">
        <v>534</v>
      </c>
      <c r="S23" s="3">
        <v>2.6</v>
      </c>
      <c r="T23" s="3">
        <v>5.3</v>
      </c>
      <c r="U23" s="3">
        <v>1000</v>
      </c>
      <c r="V23" s="3">
        <v>0</v>
      </c>
      <c r="W23" s="3" t="s">
        <v>30</v>
      </c>
      <c r="X23" s="1"/>
      <c r="Y23" s="3" t="s">
        <v>531</v>
      </c>
      <c r="Z23" s="3" t="s">
        <v>30</v>
      </c>
    </row>
    <row r="24" spans="1:26" ht="26.25">
      <c r="A24" s="3">
        <v>92231</v>
      </c>
      <c r="B24" s="4" t="s">
        <v>62</v>
      </c>
      <c r="C24" s="3">
        <v>48</v>
      </c>
      <c r="D24" s="11">
        <v>23</v>
      </c>
      <c r="E24" s="11">
        <v>1</v>
      </c>
      <c r="F24" s="3" t="s">
        <v>63</v>
      </c>
      <c r="G24" s="1"/>
      <c r="H24" s="3" t="s">
        <v>64</v>
      </c>
      <c r="I24" s="3">
        <v>2018</v>
      </c>
      <c r="J24" s="8">
        <v>9</v>
      </c>
      <c r="K24" s="3" t="s">
        <v>65</v>
      </c>
      <c r="L24" s="3" t="s">
        <v>26</v>
      </c>
      <c r="M24" s="3" t="s">
        <v>36</v>
      </c>
      <c r="N24" s="3" t="s">
        <v>28</v>
      </c>
      <c r="O24" s="3" t="s">
        <v>29</v>
      </c>
      <c r="P24" s="3" t="s">
        <v>66</v>
      </c>
      <c r="Q24" s="3" t="s">
        <v>67</v>
      </c>
      <c r="R24" s="4" t="s">
        <v>68</v>
      </c>
      <c r="S24" s="3">
        <v>2.7</v>
      </c>
      <c r="T24" s="3">
        <v>6.4</v>
      </c>
      <c r="U24" s="3">
        <v>3700</v>
      </c>
      <c r="V24" s="3">
        <v>0</v>
      </c>
      <c r="W24" s="3" t="s">
        <v>30</v>
      </c>
      <c r="X24" s="1"/>
      <c r="Y24" s="3" t="s">
        <v>69</v>
      </c>
      <c r="Z24" s="3" t="s">
        <v>30</v>
      </c>
    </row>
    <row r="25" spans="1:26" ht="26.25">
      <c r="A25" s="3">
        <v>92445</v>
      </c>
      <c r="B25" s="4" t="s">
        <v>501</v>
      </c>
      <c r="C25" s="3">
        <v>1049</v>
      </c>
      <c r="D25" s="11">
        <v>24</v>
      </c>
      <c r="E25" s="11">
        <v>1</v>
      </c>
      <c r="F25" s="3" t="s">
        <v>502</v>
      </c>
      <c r="G25" s="1"/>
      <c r="H25" s="3" t="s">
        <v>64</v>
      </c>
      <c r="I25" s="3">
        <v>2018</v>
      </c>
      <c r="J25" s="8">
        <v>9</v>
      </c>
      <c r="K25" s="3" t="s">
        <v>65</v>
      </c>
      <c r="L25" s="3" t="s">
        <v>26</v>
      </c>
      <c r="M25" s="3" t="s">
        <v>36</v>
      </c>
      <c r="N25" s="3" t="s">
        <v>28</v>
      </c>
      <c r="O25" s="3" t="s">
        <v>95</v>
      </c>
      <c r="P25" s="3" t="s">
        <v>503</v>
      </c>
      <c r="Q25" s="3" t="s">
        <v>504</v>
      </c>
      <c r="R25" s="4" t="s">
        <v>505</v>
      </c>
      <c r="S25" s="3">
        <v>4</v>
      </c>
      <c r="T25" s="3">
        <v>5.9</v>
      </c>
      <c r="U25" s="3">
        <v>2000</v>
      </c>
      <c r="V25" s="3">
        <v>0</v>
      </c>
      <c r="W25" s="3" t="s">
        <v>30</v>
      </c>
      <c r="X25" s="1"/>
      <c r="Y25" s="1"/>
      <c r="Z25" s="3" t="s">
        <v>30</v>
      </c>
    </row>
    <row r="26" spans="1:26" ht="26.25">
      <c r="A26" s="3">
        <v>92446</v>
      </c>
      <c r="B26" s="4" t="s">
        <v>506</v>
      </c>
      <c r="C26" s="3">
        <v>1049</v>
      </c>
      <c r="D26" s="11">
        <v>25</v>
      </c>
      <c r="E26" s="11">
        <v>1</v>
      </c>
      <c r="F26" s="3" t="s">
        <v>502</v>
      </c>
      <c r="G26" s="1"/>
      <c r="H26" s="3" t="s">
        <v>64</v>
      </c>
      <c r="I26" s="3">
        <v>2017</v>
      </c>
      <c r="J26" s="8">
        <v>9</v>
      </c>
      <c r="K26" s="3" t="s">
        <v>65</v>
      </c>
      <c r="L26" s="3" t="s">
        <v>26</v>
      </c>
      <c r="M26" s="3" t="s">
        <v>36</v>
      </c>
      <c r="N26" s="3" t="s">
        <v>28</v>
      </c>
      <c r="O26" s="3" t="s">
        <v>95</v>
      </c>
      <c r="P26" s="3" t="s">
        <v>503</v>
      </c>
      <c r="Q26" s="3" t="s">
        <v>504</v>
      </c>
      <c r="R26" s="4" t="s">
        <v>507</v>
      </c>
      <c r="S26" s="3">
        <v>4</v>
      </c>
      <c r="T26" s="3">
        <v>7.7</v>
      </c>
      <c r="U26" s="3">
        <v>2000</v>
      </c>
      <c r="V26" s="3">
        <v>0</v>
      </c>
      <c r="W26" s="3" t="s">
        <v>30</v>
      </c>
      <c r="X26" s="1"/>
      <c r="Y26" s="1"/>
      <c r="Z26" s="3" t="s">
        <v>30</v>
      </c>
    </row>
    <row r="27" spans="1:26" ht="26.25">
      <c r="A27" s="3">
        <v>92383</v>
      </c>
      <c r="B27" s="4" t="s">
        <v>300</v>
      </c>
      <c r="C27" s="3">
        <v>190</v>
      </c>
      <c r="D27" s="11">
        <v>26</v>
      </c>
      <c r="E27" s="11">
        <v>2</v>
      </c>
      <c r="F27" s="3" t="s">
        <v>293</v>
      </c>
      <c r="G27" s="1"/>
      <c r="H27" s="3" t="s">
        <v>133</v>
      </c>
      <c r="I27" s="3">
        <v>2018</v>
      </c>
      <c r="J27" s="8">
        <v>10</v>
      </c>
      <c r="K27" s="3" t="s">
        <v>134</v>
      </c>
      <c r="L27" s="3" t="s">
        <v>26</v>
      </c>
      <c r="M27" s="3" t="s">
        <v>36</v>
      </c>
      <c r="N27" s="3" t="s">
        <v>28</v>
      </c>
      <c r="O27" s="3" t="s">
        <v>140</v>
      </c>
      <c r="P27" s="3" t="s">
        <v>296</v>
      </c>
      <c r="Q27" s="1"/>
      <c r="R27" s="4" t="s">
        <v>301</v>
      </c>
      <c r="S27" s="3">
        <v>0.9</v>
      </c>
      <c r="T27" s="3">
        <v>5.0999999999999996</v>
      </c>
      <c r="U27" s="3">
        <v>9800</v>
      </c>
      <c r="V27" s="3">
        <v>0</v>
      </c>
      <c r="W27" s="3" t="s">
        <v>30</v>
      </c>
      <c r="X27" s="1"/>
      <c r="Y27" s="1"/>
      <c r="Z27" s="3" t="s">
        <v>30</v>
      </c>
    </row>
    <row r="28" spans="1:26" ht="26.25">
      <c r="A28" s="3">
        <v>92284</v>
      </c>
      <c r="B28" s="4" t="s">
        <v>149</v>
      </c>
      <c r="C28" s="3">
        <v>1932</v>
      </c>
      <c r="D28" s="11">
        <v>27</v>
      </c>
      <c r="E28" s="11">
        <v>2</v>
      </c>
      <c r="F28" s="3" t="s">
        <v>138</v>
      </c>
      <c r="G28" s="1"/>
      <c r="H28" s="3" t="s">
        <v>150</v>
      </c>
      <c r="I28" s="3">
        <v>2017</v>
      </c>
      <c r="J28" s="8">
        <v>10</v>
      </c>
      <c r="K28" s="3" t="s">
        <v>134</v>
      </c>
      <c r="L28" s="3" t="s">
        <v>26</v>
      </c>
      <c r="M28" s="3" t="s">
        <v>151</v>
      </c>
      <c r="N28" s="3" t="s">
        <v>28</v>
      </c>
      <c r="O28" s="3" t="s">
        <v>140</v>
      </c>
      <c r="P28" s="3" t="s">
        <v>141</v>
      </c>
      <c r="Q28" s="3" t="s">
        <v>142</v>
      </c>
      <c r="R28" s="4" t="s">
        <v>152</v>
      </c>
      <c r="S28" s="3">
        <v>0.4</v>
      </c>
      <c r="T28" s="3">
        <v>6.4</v>
      </c>
      <c r="U28" s="3">
        <v>980</v>
      </c>
      <c r="V28" s="3">
        <v>0</v>
      </c>
      <c r="W28" s="3" t="s">
        <v>30</v>
      </c>
      <c r="X28" s="1"/>
      <c r="Y28" s="1"/>
      <c r="Z28" s="3" t="s">
        <v>30</v>
      </c>
    </row>
    <row r="29" spans="1:26" ht="26.25">
      <c r="A29" s="3">
        <v>92348</v>
      </c>
      <c r="B29" s="4" t="s">
        <v>212</v>
      </c>
      <c r="C29" s="3">
        <v>516</v>
      </c>
      <c r="D29" s="11">
        <v>28</v>
      </c>
      <c r="E29" s="11">
        <v>2</v>
      </c>
      <c r="F29" s="3" t="s">
        <v>94</v>
      </c>
      <c r="G29" s="1"/>
      <c r="H29" s="3" t="s">
        <v>133</v>
      </c>
      <c r="I29" s="3">
        <v>2017</v>
      </c>
      <c r="J29" s="8">
        <v>10</v>
      </c>
      <c r="K29" s="3" t="s">
        <v>134</v>
      </c>
      <c r="L29" s="3" t="s">
        <v>26</v>
      </c>
      <c r="M29" s="3" t="s">
        <v>80</v>
      </c>
      <c r="N29" s="3" t="s">
        <v>28</v>
      </c>
      <c r="O29" s="3" t="s">
        <v>95</v>
      </c>
      <c r="P29" s="1"/>
      <c r="Q29" s="1"/>
      <c r="R29" s="4" t="s">
        <v>213</v>
      </c>
      <c r="S29" s="3">
        <v>1</v>
      </c>
      <c r="T29" s="3">
        <v>7.3</v>
      </c>
      <c r="U29" s="3">
        <v>5200</v>
      </c>
      <c r="V29" s="3">
        <v>0</v>
      </c>
      <c r="W29" s="3" t="s">
        <v>30</v>
      </c>
      <c r="X29" s="1"/>
      <c r="Y29" s="1"/>
      <c r="Z29" s="3" t="s">
        <v>30</v>
      </c>
    </row>
    <row r="30" spans="1:26" ht="26.25">
      <c r="A30" s="3">
        <v>92472</v>
      </c>
      <c r="B30" s="4" t="s">
        <v>605</v>
      </c>
      <c r="C30" s="3">
        <v>1052</v>
      </c>
      <c r="D30" s="11">
        <v>29</v>
      </c>
      <c r="E30" s="11">
        <v>2</v>
      </c>
      <c r="F30" s="3" t="s">
        <v>606</v>
      </c>
      <c r="G30" s="1"/>
      <c r="H30" s="3" t="s">
        <v>133</v>
      </c>
      <c r="I30" s="3">
        <v>2016</v>
      </c>
      <c r="J30" s="8">
        <v>10</v>
      </c>
      <c r="K30" s="3" t="s">
        <v>134</v>
      </c>
      <c r="L30" s="3" t="s">
        <v>26</v>
      </c>
      <c r="M30" s="3" t="s">
        <v>36</v>
      </c>
      <c r="N30" s="3" t="s">
        <v>28</v>
      </c>
      <c r="O30" s="1"/>
      <c r="P30" s="1"/>
      <c r="Q30" s="1"/>
      <c r="R30" s="4" t="s">
        <v>607</v>
      </c>
      <c r="S30" s="3">
        <v>1.5</v>
      </c>
      <c r="T30" s="3">
        <v>6</v>
      </c>
      <c r="U30" s="3">
        <v>500</v>
      </c>
      <c r="V30" s="3">
        <v>0</v>
      </c>
      <c r="W30" s="3" t="s">
        <v>30</v>
      </c>
      <c r="X30" s="1"/>
      <c r="Y30" s="1"/>
      <c r="Z30" s="3" t="s">
        <v>30</v>
      </c>
    </row>
    <row r="31" spans="1:26" ht="26.25">
      <c r="A31" s="3">
        <v>92396</v>
      </c>
      <c r="B31" s="4" t="s">
        <v>316</v>
      </c>
      <c r="C31" s="3">
        <v>1880</v>
      </c>
      <c r="D31" s="11">
        <v>30</v>
      </c>
      <c r="E31" s="11">
        <v>2</v>
      </c>
      <c r="F31" s="3" t="s">
        <v>307</v>
      </c>
      <c r="G31" s="1"/>
      <c r="H31" s="3" t="s">
        <v>250</v>
      </c>
      <c r="I31" s="3">
        <v>2018</v>
      </c>
      <c r="J31" s="8">
        <v>11</v>
      </c>
      <c r="K31" s="3" t="s">
        <v>41</v>
      </c>
      <c r="L31" s="3" t="s">
        <v>26</v>
      </c>
      <c r="M31" s="3" t="s">
        <v>27</v>
      </c>
      <c r="N31" s="3" t="s">
        <v>28</v>
      </c>
      <c r="O31" s="3" t="s">
        <v>95</v>
      </c>
      <c r="P31" s="3" t="s">
        <v>309</v>
      </c>
      <c r="Q31" s="3" t="s">
        <v>310</v>
      </c>
      <c r="R31" s="4" t="s">
        <v>317</v>
      </c>
      <c r="S31" s="3">
        <v>1.5</v>
      </c>
      <c r="T31" s="3">
        <v>6.7</v>
      </c>
      <c r="U31" s="3">
        <v>1470</v>
      </c>
      <c r="V31" s="3">
        <v>0</v>
      </c>
      <c r="W31" s="3" t="s">
        <v>30</v>
      </c>
      <c r="X31" s="1"/>
      <c r="Y31" s="3" t="s">
        <v>318</v>
      </c>
      <c r="Z31" s="3" t="s">
        <v>30</v>
      </c>
    </row>
    <row r="32" spans="1:26" ht="26.25">
      <c r="A32" s="3">
        <v>92382</v>
      </c>
      <c r="B32" s="4" t="s">
        <v>298</v>
      </c>
      <c r="C32" s="3">
        <v>190</v>
      </c>
      <c r="D32" s="11">
        <v>31</v>
      </c>
      <c r="E32" s="11">
        <v>2</v>
      </c>
      <c r="F32" s="3" t="s">
        <v>293</v>
      </c>
      <c r="G32" s="1"/>
      <c r="H32" s="3" t="s">
        <v>250</v>
      </c>
      <c r="I32" s="3">
        <v>2018</v>
      </c>
      <c r="J32" s="8">
        <v>11</v>
      </c>
      <c r="K32" s="3" t="s">
        <v>41</v>
      </c>
      <c r="L32" s="3" t="s">
        <v>26</v>
      </c>
      <c r="M32" s="3" t="s">
        <v>36</v>
      </c>
      <c r="N32" s="3" t="s">
        <v>28</v>
      </c>
      <c r="O32" s="3" t="s">
        <v>140</v>
      </c>
      <c r="P32" s="3" t="s">
        <v>296</v>
      </c>
      <c r="Q32" s="1"/>
      <c r="R32" s="4" t="s">
        <v>299</v>
      </c>
      <c r="S32" s="3">
        <v>2.8</v>
      </c>
      <c r="T32" s="3">
        <v>5.0999999999999996</v>
      </c>
      <c r="U32" s="3">
        <v>5000</v>
      </c>
      <c r="V32" s="3">
        <v>0</v>
      </c>
      <c r="W32" s="3" t="s">
        <v>30</v>
      </c>
      <c r="X32" s="1"/>
      <c r="Y32" s="1"/>
      <c r="Z32" s="3" t="s">
        <v>30</v>
      </c>
    </row>
    <row r="33" spans="1:26" ht="26.25">
      <c r="A33" s="3">
        <v>92490</v>
      </c>
      <c r="B33" s="4" t="s">
        <v>668</v>
      </c>
      <c r="C33" s="3">
        <v>1118</v>
      </c>
      <c r="D33" s="11">
        <v>32</v>
      </c>
      <c r="E33" s="11">
        <v>2</v>
      </c>
      <c r="F33" s="3" t="s">
        <v>669</v>
      </c>
      <c r="G33" s="1"/>
      <c r="H33" s="3" t="s">
        <v>250</v>
      </c>
      <c r="I33" s="3">
        <v>2018</v>
      </c>
      <c r="J33" s="8">
        <v>11</v>
      </c>
      <c r="K33" s="3" t="s">
        <v>41</v>
      </c>
      <c r="L33" s="3" t="s">
        <v>26</v>
      </c>
      <c r="M33" s="3" t="s">
        <v>670</v>
      </c>
      <c r="N33" s="3" t="s">
        <v>28</v>
      </c>
      <c r="O33" s="3" t="s">
        <v>95</v>
      </c>
      <c r="P33" s="1"/>
      <c r="Q33" s="1"/>
      <c r="R33" s="4" t="s">
        <v>671</v>
      </c>
      <c r="S33" s="3">
        <v>3.7</v>
      </c>
      <c r="T33" s="3">
        <v>0</v>
      </c>
      <c r="U33" s="3">
        <v>500</v>
      </c>
      <c r="V33" s="3">
        <v>0</v>
      </c>
      <c r="W33" s="3" t="s">
        <v>30</v>
      </c>
      <c r="X33" s="1"/>
      <c r="Y33" s="1"/>
      <c r="Z33" s="3" t="s">
        <v>30</v>
      </c>
    </row>
    <row r="34" spans="1:26" ht="26.25">
      <c r="A34" s="3">
        <v>92444</v>
      </c>
      <c r="B34" s="4" t="s">
        <v>499</v>
      </c>
      <c r="C34" s="3">
        <v>2398</v>
      </c>
      <c r="D34" s="11">
        <v>33</v>
      </c>
      <c r="E34" s="11">
        <v>2</v>
      </c>
      <c r="F34" s="3" t="s">
        <v>481</v>
      </c>
      <c r="G34" s="1"/>
      <c r="H34" s="3" t="s">
        <v>250</v>
      </c>
      <c r="I34" s="3">
        <v>2017</v>
      </c>
      <c r="J34" s="8">
        <v>11</v>
      </c>
      <c r="K34" s="3" t="s">
        <v>41</v>
      </c>
      <c r="L34" s="3" t="s">
        <v>26</v>
      </c>
      <c r="M34" s="3" t="s">
        <v>151</v>
      </c>
      <c r="N34" s="3" t="s">
        <v>28</v>
      </c>
      <c r="O34" s="3" t="s">
        <v>216</v>
      </c>
      <c r="P34" s="3" t="s">
        <v>482</v>
      </c>
      <c r="Q34" s="1"/>
      <c r="R34" s="4" t="s">
        <v>500</v>
      </c>
      <c r="S34" s="3">
        <v>2.4</v>
      </c>
      <c r="T34" s="3">
        <v>6.5</v>
      </c>
      <c r="U34" s="3">
        <v>1450</v>
      </c>
      <c r="V34" s="3">
        <v>0</v>
      </c>
      <c r="W34" s="3" t="s">
        <v>30</v>
      </c>
      <c r="X34" s="1"/>
      <c r="Y34" s="1"/>
      <c r="Z34" s="3" t="s">
        <v>30</v>
      </c>
    </row>
    <row r="35" spans="1:26" ht="26.25">
      <c r="A35" s="3">
        <v>92476</v>
      </c>
      <c r="B35" s="4" t="s">
        <v>614</v>
      </c>
      <c r="C35" s="3">
        <v>1052</v>
      </c>
      <c r="D35" s="11">
        <v>34</v>
      </c>
      <c r="E35" s="11">
        <v>2</v>
      </c>
      <c r="F35" s="3" t="s">
        <v>606</v>
      </c>
      <c r="G35" s="1"/>
      <c r="H35" s="3" t="s">
        <v>250</v>
      </c>
      <c r="I35" s="3">
        <v>2015</v>
      </c>
      <c r="J35" s="8">
        <v>11</v>
      </c>
      <c r="K35" s="3" t="s">
        <v>41</v>
      </c>
      <c r="L35" s="3" t="s">
        <v>26</v>
      </c>
      <c r="M35" s="3" t="s">
        <v>27</v>
      </c>
      <c r="N35" s="3" t="s">
        <v>28</v>
      </c>
      <c r="O35" s="1"/>
      <c r="P35" s="1"/>
      <c r="Q35" s="1"/>
      <c r="R35" s="4" t="s">
        <v>615</v>
      </c>
      <c r="S35" s="3">
        <v>2.7</v>
      </c>
      <c r="T35" s="3">
        <v>8</v>
      </c>
      <c r="U35" s="3">
        <v>2000</v>
      </c>
      <c r="V35" s="3">
        <v>0</v>
      </c>
      <c r="W35" s="3" t="s">
        <v>30</v>
      </c>
      <c r="X35" s="1"/>
      <c r="Y35" s="1"/>
      <c r="Z35" s="3" t="s">
        <v>30</v>
      </c>
    </row>
    <row r="36" spans="1:26" ht="26.25">
      <c r="A36" s="3">
        <v>92375</v>
      </c>
      <c r="B36" s="4" t="s">
        <v>272</v>
      </c>
      <c r="C36" s="3">
        <v>277</v>
      </c>
      <c r="D36" s="11">
        <v>35</v>
      </c>
      <c r="E36" s="11">
        <v>2</v>
      </c>
      <c r="F36" s="3" t="s">
        <v>268</v>
      </c>
      <c r="G36" s="1"/>
      <c r="H36" s="3" t="s">
        <v>273</v>
      </c>
      <c r="I36" s="3">
        <v>0</v>
      </c>
      <c r="J36" s="8">
        <v>12</v>
      </c>
      <c r="K36" s="3" t="s">
        <v>58</v>
      </c>
      <c r="L36" s="3" t="s">
        <v>26</v>
      </c>
      <c r="M36" s="3" t="s">
        <v>51</v>
      </c>
      <c r="N36" s="3" t="s">
        <v>28</v>
      </c>
      <c r="O36" s="1"/>
      <c r="P36" s="1"/>
      <c r="Q36" s="1"/>
      <c r="R36" s="4" t="s">
        <v>274</v>
      </c>
      <c r="S36" s="3">
        <v>0.9</v>
      </c>
      <c r="T36" s="3">
        <v>0</v>
      </c>
      <c r="U36" s="3">
        <v>2000</v>
      </c>
      <c r="V36" s="3">
        <v>0</v>
      </c>
      <c r="W36" s="3" t="s">
        <v>30</v>
      </c>
      <c r="X36" s="1"/>
      <c r="Y36" s="3" t="s">
        <v>275</v>
      </c>
      <c r="Z36" s="3" t="s">
        <v>30</v>
      </c>
    </row>
    <row r="37" spans="1:26" ht="26.25">
      <c r="A37" s="3">
        <v>92474</v>
      </c>
      <c r="B37" s="4" t="s">
        <v>610</v>
      </c>
      <c r="C37" s="3">
        <v>1052</v>
      </c>
      <c r="D37" s="11">
        <v>36</v>
      </c>
      <c r="E37" s="11">
        <v>2</v>
      </c>
      <c r="F37" s="3" t="s">
        <v>606</v>
      </c>
      <c r="G37" s="1"/>
      <c r="H37" s="3" t="s">
        <v>79</v>
      </c>
      <c r="I37" s="3">
        <v>2017</v>
      </c>
      <c r="J37" s="8">
        <v>13</v>
      </c>
      <c r="K37" s="3" t="s">
        <v>79</v>
      </c>
      <c r="L37" s="3" t="s">
        <v>26</v>
      </c>
      <c r="M37" s="3" t="s">
        <v>36</v>
      </c>
      <c r="N37" s="3" t="s">
        <v>28</v>
      </c>
      <c r="O37" s="1"/>
      <c r="P37" s="1"/>
      <c r="Q37" s="1"/>
      <c r="R37" s="4" t="s">
        <v>611</v>
      </c>
      <c r="S37" s="3">
        <v>2.2999999999999998</v>
      </c>
      <c r="T37" s="3">
        <v>7.6</v>
      </c>
      <c r="U37" s="3">
        <v>1200</v>
      </c>
      <c r="V37" s="3">
        <v>0</v>
      </c>
      <c r="W37" s="3" t="s">
        <v>30</v>
      </c>
      <c r="X37" s="1"/>
      <c r="Y37" s="1"/>
      <c r="Z37" s="3" t="s">
        <v>30</v>
      </c>
    </row>
    <row r="38" spans="1:26" ht="26.25">
      <c r="A38" s="3">
        <v>92405</v>
      </c>
      <c r="B38" s="4" t="s">
        <v>353</v>
      </c>
      <c r="C38" s="3">
        <v>1372</v>
      </c>
      <c r="D38" s="11">
        <v>37</v>
      </c>
      <c r="E38" s="11">
        <v>2</v>
      </c>
      <c r="F38" s="3" t="s">
        <v>348</v>
      </c>
      <c r="G38" s="1"/>
      <c r="H38" s="3" t="s">
        <v>354</v>
      </c>
      <c r="I38" s="3">
        <v>2018</v>
      </c>
      <c r="J38" s="8">
        <v>14</v>
      </c>
      <c r="K38" s="3" t="s">
        <v>354</v>
      </c>
      <c r="L38" s="3" t="s">
        <v>26</v>
      </c>
      <c r="M38" s="3" t="s">
        <v>80</v>
      </c>
      <c r="N38" s="3" t="s">
        <v>28</v>
      </c>
      <c r="O38" s="3" t="s">
        <v>81</v>
      </c>
      <c r="P38" s="3" t="s">
        <v>355</v>
      </c>
      <c r="Q38" s="3" t="s">
        <v>351</v>
      </c>
      <c r="R38" s="4" t="s">
        <v>356</v>
      </c>
      <c r="S38" s="3">
        <v>0.2</v>
      </c>
      <c r="T38" s="3">
        <v>6.3</v>
      </c>
      <c r="U38" s="3">
        <v>4000</v>
      </c>
      <c r="V38" s="3">
        <v>0</v>
      </c>
      <c r="W38" s="3" t="s">
        <v>30</v>
      </c>
      <c r="X38" s="1"/>
      <c r="Y38" s="1"/>
      <c r="Z38" s="3" t="s">
        <v>30</v>
      </c>
    </row>
    <row r="39" spans="1:26" ht="26.25">
      <c r="A39" s="3">
        <v>92338</v>
      </c>
      <c r="B39" s="4" t="s">
        <v>176</v>
      </c>
      <c r="C39" s="3">
        <v>549</v>
      </c>
      <c r="D39" s="11">
        <v>38</v>
      </c>
      <c r="E39" s="11">
        <v>2</v>
      </c>
      <c r="F39" s="3" t="s">
        <v>171</v>
      </c>
      <c r="G39" s="1"/>
      <c r="H39" s="3" t="s">
        <v>177</v>
      </c>
      <c r="I39" s="3">
        <v>2018</v>
      </c>
      <c r="J39" s="8">
        <v>16</v>
      </c>
      <c r="K39" s="3" t="s">
        <v>178</v>
      </c>
      <c r="L39" s="3" t="s">
        <v>26</v>
      </c>
      <c r="M39" s="3" t="s">
        <v>36</v>
      </c>
      <c r="N39" s="3" t="s">
        <v>28</v>
      </c>
      <c r="O39" s="3" t="s">
        <v>140</v>
      </c>
      <c r="P39" s="3" t="s">
        <v>172</v>
      </c>
      <c r="Q39" s="3" t="s">
        <v>173</v>
      </c>
      <c r="R39" s="4" t="s">
        <v>179</v>
      </c>
      <c r="S39" s="3">
        <v>0.6</v>
      </c>
      <c r="T39" s="3">
        <v>5.9</v>
      </c>
      <c r="U39" s="3">
        <v>3060</v>
      </c>
      <c r="V39" s="3">
        <v>0</v>
      </c>
      <c r="W39" s="3" t="s">
        <v>30</v>
      </c>
      <c r="X39" s="1"/>
      <c r="Y39" s="3" t="s">
        <v>175</v>
      </c>
      <c r="Z39" s="3" t="s">
        <v>30</v>
      </c>
    </row>
    <row r="40" spans="1:26" ht="26.25">
      <c r="A40" s="3">
        <v>92467</v>
      </c>
      <c r="B40" s="4" t="s">
        <v>588</v>
      </c>
      <c r="C40" s="3">
        <v>62</v>
      </c>
      <c r="D40" s="11">
        <v>39</v>
      </c>
      <c r="E40" s="11">
        <v>2</v>
      </c>
      <c r="F40" s="3" t="s">
        <v>543</v>
      </c>
      <c r="G40" s="1"/>
      <c r="H40" s="3" t="s">
        <v>589</v>
      </c>
      <c r="I40" s="3">
        <v>2018</v>
      </c>
      <c r="J40" s="8">
        <v>16</v>
      </c>
      <c r="K40" s="3" t="s">
        <v>178</v>
      </c>
      <c r="L40" s="3" t="s">
        <v>26</v>
      </c>
      <c r="M40" s="3" t="s">
        <v>36</v>
      </c>
      <c r="N40" s="3" t="s">
        <v>28</v>
      </c>
      <c r="O40" s="3" t="s">
        <v>29</v>
      </c>
      <c r="P40" s="3" t="s">
        <v>546</v>
      </c>
      <c r="Q40" s="3" t="s">
        <v>547</v>
      </c>
      <c r="R40" s="4" t="s">
        <v>590</v>
      </c>
      <c r="S40" s="3">
        <v>1.4</v>
      </c>
      <c r="T40" s="3">
        <v>7.1</v>
      </c>
      <c r="U40" s="3">
        <v>5000</v>
      </c>
      <c r="V40" s="3">
        <v>0</v>
      </c>
      <c r="W40" s="3" t="s">
        <v>30</v>
      </c>
      <c r="X40" s="1"/>
      <c r="Y40" s="3" t="s">
        <v>591</v>
      </c>
      <c r="Z40" s="3" t="s">
        <v>30</v>
      </c>
    </row>
    <row r="41" spans="1:26" ht="26.25">
      <c r="A41" s="3">
        <v>92250</v>
      </c>
      <c r="B41" s="4" t="s">
        <v>102</v>
      </c>
      <c r="C41" s="3">
        <v>516</v>
      </c>
      <c r="D41" s="11">
        <v>40</v>
      </c>
      <c r="E41" s="11">
        <v>2</v>
      </c>
      <c r="F41" s="3" t="s">
        <v>94</v>
      </c>
      <c r="G41" s="1"/>
      <c r="H41" s="3" t="s">
        <v>103</v>
      </c>
      <c r="I41" s="3">
        <v>2017</v>
      </c>
      <c r="J41" s="8">
        <v>17</v>
      </c>
      <c r="K41" s="3" t="s">
        <v>103</v>
      </c>
      <c r="L41" s="3" t="s">
        <v>26</v>
      </c>
      <c r="M41" s="3" t="s">
        <v>105</v>
      </c>
      <c r="N41" s="3" t="s">
        <v>28</v>
      </c>
      <c r="O41" s="3" t="s">
        <v>95</v>
      </c>
      <c r="P41" s="3" t="s">
        <v>96</v>
      </c>
      <c r="Q41" s="3" t="s">
        <v>106</v>
      </c>
      <c r="R41" s="4" t="s">
        <v>107</v>
      </c>
      <c r="S41" s="3">
        <v>0.6</v>
      </c>
      <c r="T41" s="3">
        <v>5.7</v>
      </c>
      <c r="U41" s="3">
        <v>6000</v>
      </c>
      <c r="V41" s="3">
        <v>0</v>
      </c>
      <c r="W41" s="3" t="s">
        <v>30</v>
      </c>
      <c r="X41" s="1"/>
      <c r="Y41" s="3" t="s">
        <v>108</v>
      </c>
      <c r="Z41" s="3" t="s">
        <v>30</v>
      </c>
    </row>
    <row r="42" spans="1:26" ht="26.25">
      <c r="A42" s="3">
        <v>92459</v>
      </c>
      <c r="B42" s="4" t="s">
        <v>550</v>
      </c>
      <c r="C42" s="3">
        <v>2159</v>
      </c>
      <c r="D42" s="11">
        <v>41</v>
      </c>
      <c r="E42" s="11">
        <v>2</v>
      </c>
      <c r="F42" s="3" t="s">
        <v>551</v>
      </c>
      <c r="G42" s="1"/>
      <c r="H42" s="3" t="s">
        <v>262</v>
      </c>
      <c r="I42" s="3">
        <v>2018</v>
      </c>
      <c r="J42" s="8">
        <v>18</v>
      </c>
      <c r="K42" s="3" t="s">
        <v>262</v>
      </c>
      <c r="L42" s="3" t="s">
        <v>26</v>
      </c>
      <c r="M42" s="3" t="s">
        <v>36</v>
      </c>
      <c r="N42" s="3" t="s">
        <v>28</v>
      </c>
      <c r="O42" s="3" t="s">
        <v>81</v>
      </c>
      <c r="P42" s="3" t="s">
        <v>552</v>
      </c>
      <c r="Q42" s="3" t="s">
        <v>553</v>
      </c>
      <c r="R42" s="4" t="s">
        <v>554</v>
      </c>
      <c r="S42" s="3">
        <v>0.3</v>
      </c>
      <c r="T42" s="3">
        <v>5.5</v>
      </c>
      <c r="U42" s="3">
        <v>4980</v>
      </c>
      <c r="V42" s="3">
        <v>0</v>
      </c>
      <c r="W42" s="3" t="s">
        <v>30</v>
      </c>
      <c r="X42" s="1"/>
      <c r="Y42" s="3" t="s">
        <v>555</v>
      </c>
      <c r="Z42" s="3" t="s">
        <v>30</v>
      </c>
    </row>
    <row r="43" spans="1:26" ht="26.25">
      <c r="A43" s="3">
        <v>92374</v>
      </c>
      <c r="B43" s="4" t="s">
        <v>267</v>
      </c>
      <c r="C43" s="3">
        <v>277</v>
      </c>
      <c r="D43" s="11">
        <v>42</v>
      </c>
      <c r="E43" s="11">
        <v>2</v>
      </c>
      <c r="F43" s="3" t="s">
        <v>268</v>
      </c>
      <c r="G43" s="1"/>
      <c r="H43" s="3" t="s">
        <v>262</v>
      </c>
      <c r="I43" s="3">
        <v>2018</v>
      </c>
      <c r="J43" s="8">
        <v>18</v>
      </c>
      <c r="K43" s="3" t="s">
        <v>262</v>
      </c>
      <c r="L43" s="3" t="s">
        <v>26</v>
      </c>
      <c r="M43" s="3" t="s">
        <v>269</v>
      </c>
      <c r="N43" s="3" t="s">
        <v>28</v>
      </c>
      <c r="O43" s="1"/>
      <c r="P43" s="1"/>
      <c r="Q43" s="1"/>
      <c r="R43" s="4" t="s">
        <v>270</v>
      </c>
      <c r="S43" s="3">
        <v>1.5</v>
      </c>
      <c r="T43" s="3">
        <v>0</v>
      </c>
      <c r="U43" s="3">
        <v>1500</v>
      </c>
      <c r="V43" s="3">
        <v>0</v>
      </c>
      <c r="W43" s="3" t="s">
        <v>30</v>
      </c>
      <c r="X43" s="1"/>
      <c r="Y43" s="3" t="s">
        <v>271</v>
      </c>
      <c r="Z43" s="3" t="s">
        <v>30</v>
      </c>
    </row>
    <row r="44" spans="1:26" ht="26.25">
      <c r="A44" s="3">
        <v>92340</v>
      </c>
      <c r="B44" s="4" t="s">
        <v>183</v>
      </c>
      <c r="C44" s="3">
        <v>549</v>
      </c>
      <c r="D44" s="11">
        <v>43</v>
      </c>
      <c r="E44" s="11">
        <v>2</v>
      </c>
      <c r="F44" s="3" t="s">
        <v>171</v>
      </c>
      <c r="G44" s="1"/>
      <c r="H44" s="3" t="s">
        <v>184</v>
      </c>
      <c r="I44" s="3">
        <v>2017</v>
      </c>
      <c r="J44" s="8">
        <v>20</v>
      </c>
      <c r="K44" s="3" t="s">
        <v>185</v>
      </c>
      <c r="L44" s="3" t="s">
        <v>26</v>
      </c>
      <c r="M44" s="3" t="s">
        <v>36</v>
      </c>
      <c r="N44" s="3" t="s">
        <v>28</v>
      </c>
      <c r="O44" s="3" t="s">
        <v>140</v>
      </c>
      <c r="P44" s="3" t="s">
        <v>172</v>
      </c>
      <c r="Q44" s="1"/>
      <c r="R44" s="4" t="s">
        <v>186</v>
      </c>
      <c r="S44" s="3">
        <v>0.4</v>
      </c>
      <c r="T44" s="3">
        <v>3.5</v>
      </c>
      <c r="U44" s="3">
        <v>780</v>
      </c>
      <c r="V44" s="3">
        <v>0</v>
      </c>
      <c r="W44" s="3" t="s">
        <v>30</v>
      </c>
      <c r="X44" s="1"/>
      <c r="Y44" s="3" t="s">
        <v>175</v>
      </c>
      <c r="Z44" s="3" t="s">
        <v>30</v>
      </c>
    </row>
    <row r="45" spans="1:26" ht="26.25">
      <c r="A45" s="3">
        <v>92456</v>
      </c>
      <c r="B45" s="4" t="s">
        <v>537</v>
      </c>
      <c r="C45" s="3">
        <v>1432</v>
      </c>
      <c r="D45" s="11">
        <v>44</v>
      </c>
      <c r="E45" s="11">
        <v>2</v>
      </c>
      <c r="F45" s="3" t="s">
        <v>528</v>
      </c>
      <c r="G45" s="1"/>
      <c r="H45" s="3" t="s">
        <v>184</v>
      </c>
      <c r="I45" s="3">
        <v>2016</v>
      </c>
      <c r="J45" s="8">
        <v>20</v>
      </c>
      <c r="K45" s="3" t="s">
        <v>185</v>
      </c>
      <c r="L45" s="3" t="s">
        <v>26</v>
      </c>
      <c r="M45" s="3" t="s">
        <v>36</v>
      </c>
      <c r="N45" s="3" t="s">
        <v>28</v>
      </c>
      <c r="O45" s="3" t="s">
        <v>81</v>
      </c>
      <c r="P45" s="3" t="s">
        <v>529</v>
      </c>
      <c r="Q45" s="1"/>
      <c r="R45" s="4" t="s">
        <v>538</v>
      </c>
      <c r="S45" s="3">
        <v>3.8</v>
      </c>
      <c r="T45" s="3">
        <v>5.2</v>
      </c>
      <c r="U45" s="3">
        <v>950</v>
      </c>
      <c r="V45" s="3">
        <v>0</v>
      </c>
      <c r="W45" s="3" t="s">
        <v>30</v>
      </c>
      <c r="X45" s="1"/>
      <c r="Y45" s="3" t="s">
        <v>539</v>
      </c>
      <c r="Z45" s="3" t="s">
        <v>30</v>
      </c>
    </row>
    <row r="46" spans="1:26" ht="26.25">
      <c r="A46" s="3">
        <v>92487</v>
      </c>
      <c r="B46" s="4" t="s">
        <v>656</v>
      </c>
      <c r="C46" s="3">
        <v>1466</v>
      </c>
      <c r="D46" s="11">
        <v>45</v>
      </c>
      <c r="E46" s="11">
        <v>3</v>
      </c>
      <c r="F46" s="3" t="s">
        <v>651</v>
      </c>
      <c r="G46" s="1"/>
      <c r="H46" s="3" t="s">
        <v>204</v>
      </c>
      <c r="I46" s="3">
        <v>2018</v>
      </c>
      <c r="J46" s="8">
        <v>1</v>
      </c>
      <c r="K46" s="3" t="s">
        <v>34</v>
      </c>
      <c r="L46" s="3" t="s">
        <v>35</v>
      </c>
      <c r="M46" s="3" t="s">
        <v>36</v>
      </c>
      <c r="N46" s="3" t="s">
        <v>28</v>
      </c>
      <c r="O46" s="3" t="s">
        <v>29</v>
      </c>
      <c r="P46" s="3" t="s">
        <v>652</v>
      </c>
      <c r="Q46" s="3" t="s">
        <v>657</v>
      </c>
      <c r="R46" s="4" t="s">
        <v>658</v>
      </c>
      <c r="S46" s="3">
        <v>5.0999999999999996</v>
      </c>
      <c r="T46" s="3">
        <v>5.9</v>
      </c>
      <c r="U46" s="3">
        <v>1000</v>
      </c>
      <c r="V46" s="3">
        <v>0</v>
      </c>
      <c r="W46" s="3" t="s">
        <v>30</v>
      </c>
      <c r="X46" s="1"/>
      <c r="Y46" s="3" t="s">
        <v>659</v>
      </c>
      <c r="Z46" s="3" t="s">
        <v>30</v>
      </c>
    </row>
    <row r="47" spans="1:26" ht="26.25">
      <c r="A47" s="3">
        <v>92226</v>
      </c>
      <c r="B47" s="4" t="s">
        <v>31</v>
      </c>
      <c r="C47" s="3">
        <v>502</v>
      </c>
      <c r="D47" s="11">
        <v>46</v>
      </c>
      <c r="E47" s="11">
        <v>3</v>
      </c>
      <c r="F47" s="3" t="s">
        <v>32</v>
      </c>
      <c r="G47" s="1"/>
      <c r="H47" s="3" t="s">
        <v>33</v>
      </c>
      <c r="I47" s="3">
        <v>2018</v>
      </c>
      <c r="J47" s="8">
        <v>1</v>
      </c>
      <c r="K47" s="3" t="s">
        <v>34</v>
      </c>
      <c r="L47" s="3" t="s">
        <v>35</v>
      </c>
      <c r="M47" s="3" t="s">
        <v>36</v>
      </c>
      <c r="N47" s="3" t="s">
        <v>28</v>
      </c>
      <c r="O47" s="3" t="s">
        <v>29</v>
      </c>
      <c r="P47" s="1"/>
      <c r="Q47" s="1"/>
      <c r="R47" s="4" t="s">
        <v>37</v>
      </c>
      <c r="S47" s="3">
        <v>5.5</v>
      </c>
      <c r="T47" s="3">
        <v>6.9</v>
      </c>
      <c r="U47" s="3">
        <v>13300</v>
      </c>
      <c r="V47" s="3">
        <v>0</v>
      </c>
      <c r="W47" s="3" t="s">
        <v>30</v>
      </c>
      <c r="X47" s="1"/>
      <c r="Y47" s="3" t="s">
        <v>38</v>
      </c>
      <c r="Z47" s="3" t="s">
        <v>30</v>
      </c>
    </row>
    <row r="48" spans="1:26" ht="26.25">
      <c r="A48" s="3">
        <v>92376</v>
      </c>
      <c r="B48" s="4" t="s">
        <v>276</v>
      </c>
      <c r="C48" s="3">
        <v>277</v>
      </c>
      <c r="D48" s="11">
        <v>47</v>
      </c>
      <c r="E48" s="11">
        <v>3</v>
      </c>
      <c r="F48" s="3" t="s">
        <v>268</v>
      </c>
      <c r="G48" s="1"/>
      <c r="H48" s="3" t="s">
        <v>204</v>
      </c>
      <c r="I48" s="3">
        <v>2018</v>
      </c>
      <c r="J48" s="8">
        <v>1</v>
      </c>
      <c r="K48" s="3" t="s">
        <v>34</v>
      </c>
      <c r="L48" s="3" t="s">
        <v>35</v>
      </c>
      <c r="M48" s="3" t="s">
        <v>36</v>
      </c>
      <c r="N48" s="3" t="s">
        <v>28</v>
      </c>
      <c r="O48" s="1"/>
      <c r="P48" s="1"/>
      <c r="Q48" s="1"/>
      <c r="R48" s="4" t="s">
        <v>277</v>
      </c>
      <c r="S48" s="3">
        <v>7.1</v>
      </c>
      <c r="T48" s="3">
        <v>0</v>
      </c>
      <c r="U48" s="3">
        <v>1500</v>
      </c>
      <c r="V48" s="3">
        <v>0</v>
      </c>
      <c r="W48" s="3" t="s">
        <v>30</v>
      </c>
      <c r="X48" s="1"/>
      <c r="Y48" s="3" t="s">
        <v>278</v>
      </c>
      <c r="Z48" s="3" t="s">
        <v>30</v>
      </c>
    </row>
    <row r="49" spans="1:26" ht="26.25">
      <c r="A49" s="3">
        <v>92229</v>
      </c>
      <c r="B49" s="4" t="s">
        <v>49</v>
      </c>
      <c r="C49" s="3">
        <v>502</v>
      </c>
      <c r="D49" s="11">
        <v>48</v>
      </c>
      <c r="E49" s="11">
        <v>3</v>
      </c>
      <c r="F49" s="3" t="s">
        <v>32</v>
      </c>
      <c r="G49" s="1"/>
      <c r="H49" s="3" t="s">
        <v>50</v>
      </c>
      <c r="I49" s="3">
        <v>2017</v>
      </c>
      <c r="J49" s="8">
        <v>1</v>
      </c>
      <c r="K49" s="3" t="s">
        <v>34</v>
      </c>
      <c r="L49" s="3" t="s">
        <v>35</v>
      </c>
      <c r="M49" s="3" t="s">
        <v>51</v>
      </c>
      <c r="N49" s="3" t="s">
        <v>28</v>
      </c>
      <c r="O49" s="3" t="s">
        <v>29</v>
      </c>
      <c r="P49" s="3" t="s">
        <v>52</v>
      </c>
      <c r="Q49" s="3" t="s">
        <v>53</v>
      </c>
      <c r="R49" s="4" t="s">
        <v>54</v>
      </c>
      <c r="S49" s="3">
        <v>8.1999999999999993</v>
      </c>
      <c r="T49" s="3">
        <v>6.9</v>
      </c>
      <c r="U49" s="3">
        <v>4000</v>
      </c>
      <c r="V49" s="3">
        <v>0</v>
      </c>
      <c r="W49" s="3" t="s">
        <v>30</v>
      </c>
      <c r="X49" s="1"/>
      <c r="Y49" s="3" t="s">
        <v>55</v>
      </c>
      <c r="Z49" s="3" t="s">
        <v>30</v>
      </c>
    </row>
    <row r="50" spans="1:26" ht="26.25">
      <c r="A50" s="3">
        <v>92342</v>
      </c>
      <c r="B50" s="4" t="s">
        <v>190</v>
      </c>
      <c r="C50" s="3">
        <v>1991</v>
      </c>
      <c r="D50" s="11">
        <v>49</v>
      </c>
      <c r="E50" s="11">
        <v>3</v>
      </c>
      <c r="F50" s="3" t="s">
        <v>191</v>
      </c>
      <c r="G50" s="1"/>
      <c r="H50" s="3" t="s">
        <v>158</v>
      </c>
      <c r="I50" s="3">
        <v>2018</v>
      </c>
      <c r="J50" s="8">
        <v>2</v>
      </c>
      <c r="K50" s="3" t="s">
        <v>122</v>
      </c>
      <c r="L50" s="3" t="s">
        <v>35</v>
      </c>
      <c r="M50" s="3" t="s">
        <v>27</v>
      </c>
      <c r="N50" s="3" t="s">
        <v>28</v>
      </c>
      <c r="O50" s="3" t="s">
        <v>29</v>
      </c>
      <c r="P50" s="1"/>
      <c r="Q50" s="1"/>
      <c r="R50" s="4" t="s">
        <v>192</v>
      </c>
      <c r="S50" s="3">
        <v>7.3</v>
      </c>
      <c r="T50" s="3">
        <v>6.1</v>
      </c>
      <c r="U50" s="3">
        <v>10000</v>
      </c>
      <c r="V50" s="3">
        <v>0</v>
      </c>
      <c r="W50" s="3" t="s">
        <v>30</v>
      </c>
      <c r="X50" s="1"/>
      <c r="Y50" s="1"/>
      <c r="Z50" s="3" t="s">
        <v>30</v>
      </c>
    </row>
    <row r="51" spans="1:26" ht="26.25">
      <c r="A51" s="3">
        <v>92418</v>
      </c>
      <c r="B51" s="4" t="s">
        <v>406</v>
      </c>
      <c r="C51" s="3">
        <v>274</v>
      </c>
      <c r="D51" s="11">
        <v>50</v>
      </c>
      <c r="E51" s="11">
        <v>3</v>
      </c>
      <c r="F51" s="3" t="s">
        <v>396</v>
      </c>
      <c r="G51" s="1"/>
      <c r="H51" s="3" t="s">
        <v>158</v>
      </c>
      <c r="I51" s="3">
        <v>2018</v>
      </c>
      <c r="J51" s="8">
        <v>2</v>
      </c>
      <c r="K51" s="3" t="s">
        <v>122</v>
      </c>
      <c r="L51" s="3" t="s">
        <v>35</v>
      </c>
      <c r="M51" s="3" t="s">
        <v>36</v>
      </c>
      <c r="N51" s="3" t="s">
        <v>28</v>
      </c>
      <c r="O51" s="3" t="s">
        <v>140</v>
      </c>
      <c r="P51" s="1"/>
      <c r="Q51" s="1"/>
      <c r="R51" s="4" t="s">
        <v>407</v>
      </c>
      <c r="S51" s="3">
        <v>11</v>
      </c>
      <c r="T51" s="3">
        <v>5.8</v>
      </c>
      <c r="U51" s="3">
        <v>5000</v>
      </c>
      <c r="V51" s="3">
        <v>0</v>
      </c>
      <c r="W51" s="3" t="s">
        <v>30</v>
      </c>
      <c r="X51" s="1"/>
      <c r="Y51" s="3" t="s">
        <v>408</v>
      </c>
      <c r="Z51" s="3" t="s">
        <v>30</v>
      </c>
    </row>
    <row r="52" spans="1:26" ht="26.25">
      <c r="A52" s="3">
        <v>92448</v>
      </c>
      <c r="B52" s="4" t="s">
        <v>512</v>
      </c>
      <c r="C52" s="3">
        <v>1049</v>
      </c>
      <c r="D52" s="11">
        <v>51</v>
      </c>
      <c r="E52" s="11">
        <v>3</v>
      </c>
      <c r="F52" s="3" t="s">
        <v>502</v>
      </c>
      <c r="G52" s="1"/>
      <c r="H52" s="3" t="s">
        <v>513</v>
      </c>
      <c r="I52" s="3">
        <v>2017</v>
      </c>
      <c r="J52" s="8">
        <v>5</v>
      </c>
      <c r="K52" s="3" t="s">
        <v>513</v>
      </c>
      <c r="L52" s="3" t="s">
        <v>35</v>
      </c>
      <c r="M52" s="3" t="s">
        <v>80</v>
      </c>
      <c r="N52" s="3" t="s">
        <v>28</v>
      </c>
      <c r="O52" s="3" t="s">
        <v>95</v>
      </c>
      <c r="P52" s="3" t="s">
        <v>503</v>
      </c>
      <c r="Q52" s="3" t="s">
        <v>504</v>
      </c>
      <c r="R52" s="4" t="s">
        <v>514</v>
      </c>
      <c r="S52" s="3">
        <v>4.5</v>
      </c>
      <c r="T52" s="3">
        <v>7.2</v>
      </c>
      <c r="U52" s="3">
        <v>2000</v>
      </c>
      <c r="V52" s="3">
        <v>0</v>
      </c>
      <c r="W52" s="3" t="s">
        <v>30</v>
      </c>
      <c r="X52" s="1"/>
      <c r="Y52" s="1"/>
      <c r="Z52" s="3" t="s">
        <v>30</v>
      </c>
    </row>
    <row r="53" spans="1:26" ht="26.25">
      <c r="A53" s="3">
        <v>92422</v>
      </c>
      <c r="B53" s="4" t="s">
        <v>419</v>
      </c>
      <c r="C53" s="3">
        <v>96</v>
      </c>
      <c r="D53" s="11">
        <v>52</v>
      </c>
      <c r="E53" s="11">
        <v>3</v>
      </c>
      <c r="F53" s="3" t="s">
        <v>420</v>
      </c>
      <c r="G53" s="1"/>
      <c r="H53" s="3" t="s">
        <v>421</v>
      </c>
      <c r="I53" s="3">
        <v>2018</v>
      </c>
      <c r="J53" s="8">
        <v>6</v>
      </c>
      <c r="K53" s="3" t="s">
        <v>421</v>
      </c>
      <c r="L53" s="3" t="s">
        <v>35</v>
      </c>
      <c r="M53" s="3" t="s">
        <v>422</v>
      </c>
      <c r="N53" s="3" t="s">
        <v>423</v>
      </c>
      <c r="O53" s="3" t="s">
        <v>424</v>
      </c>
      <c r="P53" s="3" t="s">
        <v>425</v>
      </c>
      <c r="Q53" s="3" t="s">
        <v>426</v>
      </c>
      <c r="R53" s="4" t="s">
        <v>427</v>
      </c>
      <c r="S53" s="3">
        <v>4.4000000000000004</v>
      </c>
      <c r="T53" s="3">
        <v>5.4</v>
      </c>
      <c r="U53" s="3">
        <v>670</v>
      </c>
      <c r="V53" s="3">
        <v>0</v>
      </c>
      <c r="W53" s="3" t="s">
        <v>30</v>
      </c>
      <c r="X53" s="1"/>
      <c r="Y53" s="1"/>
      <c r="Z53" s="3" t="s">
        <v>30</v>
      </c>
    </row>
    <row r="54" spans="1:26" ht="26.25">
      <c r="A54" s="3">
        <v>92228</v>
      </c>
      <c r="B54" s="4" t="s">
        <v>44</v>
      </c>
      <c r="C54" s="3">
        <v>502</v>
      </c>
      <c r="D54" s="11">
        <v>53</v>
      </c>
      <c r="E54" s="11">
        <v>3</v>
      </c>
      <c r="F54" s="3" t="s">
        <v>32</v>
      </c>
      <c r="G54" s="1"/>
      <c r="H54" s="3" t="s">
        <v>45</v>
      </c>
      <c r="I54" s="3">
        <v>2018</v>
      </c>
      <c r="J54" s="8">
        <v>8</v>
      </c>
      <c r="K54" s="3" t="s">
        <v>46</v>
      </c>
      <c r="L54" s="3" t="s">
        <v>35</v>
      </c>
      <c r="M54" s="3" t="s">
        <v>36</v>
      </c>
      <c r="N54" s="3" t="s">
        <v>28</v>
      </c>
      <c r="O54" s="3" t="s">
        <v>29</v>
      </c>
      <c r="P54" s="1"/>
      <c r="Q54" s="1"/>
      <c r="R54" s="4" t="s">
        <v>47</v>
      </c>
      <c r="S54" s="3">
        <v>5.2</v>
      </c>
      <c r="T54" s="3">
        <v>6.6</v>
      </c>
      <c r="U54" s="3">
        <v>3700</v>
      </c>
      <c r="V54" s="3">
        <v>0</v>
      </c>
      <c r="W54" s="3" t="s">
        <v>30</v>
      </c>
      <c r="X54" s="1"/>
      <c r="Y54" s="3" t="s">
        <v>48</v>
      </c>
      <c r="Z54" s="3" t="s">
        <v>30</v>
      </c>
    </row>
    <row r="55" spans="1:26" ht="26.25">
      <c r="A55" s="3">
        <v>92481</v>
      </c>
      <c r="B55" s="4" t="s">
        <v>631</v>
      </c>
      <c r="C55" s="3">
        <v>409</v>
      </c>
      <c r="D55" s="11">
        <v>54</v>
      </c>
      <c r="E55" s="11">
        <v>3</v>
      </c>
      <c r="F55" s="3" t="s">
        <v>632</v>
      </c>
      <c r="G55" s="1"/>
      <c r="H55" s="3" t="s">
        <v>46</v>
      </c>
      <c r="I55" s="3">
        <v>2018</v>
      </c>
      <c r="J55" s="8">
        <v>8</v>
      </c>
      <c r="K55" s="3" t="s">
        <v>46</v>
      </c>
      <c r="L55" s="3" t="s">
        <v>35</v>
      </c>
      <c r="M55" s="3" t="s">
        <v>36</v>
      </c>
      <c r="N55" s="3" t="s">
        <v>28</v>
      </c>
      <c r="O55" s="3" t="s">
        <v>216</v>
      </c>
      <c r="P55" s="1"/>
      <c r="Q55" s="1"/>
      <c r="R55" s="4" t="s">
        <v>633</v>
      </c>
      <c r="S55" s="3">
        <v>6.7</v>
      </c>
      <c r="T55" s="3">
        <v>6.8</v>
      </c>
      <c r="U55" s="3">
        <v>5500</v>
      </c>
      <c r="V55" s="3">
        <v>0</v>
      </c>
      <c r="W55" s="3" t="s">
        <v>30</v>
      </c>
      <c r="X55" s="1"/>
      <c r="Y55" s="3" t="s">
        <v>634</v>
      </c>
      <c r="Z55" s="3" t="s">
        <v>30</v>
      </c>
    </row>
    <row r="56" spans="1:26" ht="26.25">
      <c r="A56" s="3">
        <v>92248</v>
      </c>
      <c r="B56" s="4" t="s">
        <v>93</v>
      </c>
      <c r="C56" s="3">
        <v>516</v>
      </c>
      <c r="D56" s="11">
        <v>55</v>
      </c>
      <c r="E56" s="11">
        <v>3</v>
      </c>
      <c r="F56" s="3" t="s">
        <v>94</v>
      </c>
      <c r="G56" s="1"/>
      <c r="H56" s="3" t="s">
        <v>46</v>
      </c>
      <c r="I56" s="3">
        <v>2018</v>
      </c>
      <c r="J56" s="8">
        <v>8</v>
      </c>
      <c r="K56" s="3" t="s">
        <v>46</v>
      </c>
      <c r="L56" s="3" t="s">
        <v>35</v>
      </c>
      <c r="M56" s="3" t="s">
        <v>80</v>
      </c>
      <c r="N56" s="3" t="s">
        <v>28</v>
      </c>
      <c r="O56" s="3" t="s">
        <v>95</v>
      </c>
      <c r="P56" s="3" t="s">
        <v>96</v>
      </c>
      <c r="Q56" s="1"/>
      <c r="R56" s="4" t="s">
        <v>97</v>
      </c>
      <c r="S56" s="3">
        <v>8.3000000000000007</v>
      </c>
      <c r="T56" s="3">
        <v>4.3</v>
      </c>
      <c r="U56" s="3">
        <v>3000</v>
      </c>
      <c r="V56" s="3">
        <v>0</v>
      </c>
      <c r="W56" s="3" t="s">
        <v>30</v>
      </c>
      <c r="X56" s="1"/>
      <c r="Y56" s="1"/>
      <c r="Z56" s="3" t="s">
        <v>30</v>
      </c>
    </row>
    <row r="57" spans="1:26" ht="26.25">
      <c r="A57" s="3">
        <v>92460</v>
      </c>
      <c r="B57" s="4" t="s">
        <v>556</v>
      </c>
      <c r="C57" s="3">
        <v>62</v>
      </c>
      <c r="D57" s="11">
        <v>56</v>
      </c>
      <c r="E57" s="11">
        <v>3</v>
      </c>
      <c r="F57" s="3" t="s">
        <v>543</v>
      </c>
      <c r="G57" s="1"/>
      <c r="H57" s="3" t="s">
        <v>557</v>
      </c>
      <c r="I57" s="3">
        <v>2017</v>
      </c>
      <c r="J57" s="8">
        <v>8</v>
      </c>
      <c r="K57" s="3" t="s">
        <v>46</v>
      </c>
      <c r="L57" s="3" t="s">
        <v>35</v>
      </c>
      <c r="M57" s="3" t="s">
        <v>51</v>
      </c>
      <c r="N57" s="3" t="s">
        <v>28</v>
      </c>
      <c r="O57" s="3" t="s">
        <v>29</v>
      </c>
      <c r="P57" s="3" t="s">
        <v>558</v>
      </c>
      <c r="Q57" s="3" t="s">
        <v>559</v>
      </c>
      <c r="R57" s="4" t="s">
        <v>560</v>
      </c>
      <c r="S57" s="3">
        <v>6.3</v>
      </c>
      <c r="T57" s="3">
        <v>5.7</v>
      </c>
      <c r="U57" s="3">
        <v>1150</v>
      </c>
      <c r="V57" s="3">
        <v>0</v>
      </c>
      <c r="W57" s="3" t="s">
        <v>30</v>
      </c>
      <c r="X57" s="1"/>
      <c r="Y57" s="3" t="s">
        <v>561</v>
      </c>
      <c r="Z57" s="3" t="s">
        <v>30</v>
      </c>
    </row>
    <row r="58" spans="1:26" ht="26.25">
      <c r="A58" s="3">
        <v>92419</v>
      </c>
      <c r="B58" s="4" t="s">
        <v>409</v>
      </c>
      <c r="C58" s="3">
        <v>274</v>
      </c>
      <c r="D58" s="11">
        <v>57</v>
      </c>
      <c r="E58" s="11">
        <v>3</v>
      </c>
      <c r="F58" s="3" t="s">
        <v>396</v>
      </c>
      <c r="G58" s="1"/>
      <c r="H58" s="3" t="s">
        <v>46</v>
      </c>
      <c r="I58" s="3">
        <v>2017</v>
      </c>
      <c r="J58" s="8">
        <v>8</v>
      </c>
      <c r="K58" s="3" t="s">
        <v>46</v>
      </c>
      <c r="L58" s="3" t="s">
        <v>35</v>
      </c>
      <c r="M58" s="3" t="s">
        <v>36</v>
      </c>
      <c r="N58" s="3" t="s">
        <v>28</v>
      </c>
      <c r="O58" s="3" t="s">
        <v>29</v>
      </c>
      <c r="P58" s="1"/>
      <c r="Q58" s="1"/>
      <c r="R58" s="4" t="s">
        <v>410</v>
      </c>
      <c r="S58" s="3">
        <v>8</v>
      </c>
      <c r="T58" s="3">
        <v>4.7</v>
      </c>
      <c r="U58" s="3">
        <v>8700</v>
      </c>
      <c r="V58" s="3">
        <v>0</v>
      </c>
      <c r="W58" s="3" t="s">
        <v>30</v>
      </c>
      <c r="X58" s="1"/>
      <c r="Y58" s="3" t="s">
        <v>411</v>
      </c>
      <c r="Z58" s="3" t="s">
        <v>30</v>
      </c>
    </row>
    <row r="59" spans="1:26" ht="26.25">
      <c r="A59" s="3">
        <v>92361</v>
      </c>
      <c r="B59" s="4" t="s">
        <v>245</v>
      </c>
      <c r="C59" s="3">
        <v>833</v>
      </c>
      <c r="D59" s="11">
        <v>58</v>
      </c>
      <c r="E59" s="11">
        <v>3</v>
      </c>
      <c r="F59" s="3" t="s">
        <v>246</v>
      </c>
      <c r="G59" s="1"/>
      <c r="H59" s="3" t="s">
        <v>46</v>
      </c>
      <c r="I59" s="3">
        <v>2017</v>
      </c>
      <c r="J59" s="8">
        <v>8</v>
      </c>
      <c r="K59" s="3" t="s">
        <v>46</v>
      </c>
      <c r="L59" s="3" t="s">
        <v>35</v>
      </c>
      <c r="M59" s="3" t="s">
        <v>51</v>
      </c>
      <c r="N59" s="3" t="s">
        <v>28</v>
      </c>
      <c r="O59" s="3" t="s">
        <v>216</v>
      </c>
      <c r="P59" s="1"/>
      <c r="Q59" s="1"/>
      <c r="R59" s="4" t="s">
        <v>247</v>
      </c>
      <c r="S59" s="3">
        <v>11.2</v>
      </c>
      <c r="T59" s="3">
        <v>6.9</v>
      </c>
      <c r="U59" s="3">
        <v>5960</v>
      </c>
      <c r="V59" s="3">
        <v>0</v>
      </c>
      <c r="W59" s="3" t="s">
        <v>30</v>
      </c>
      <c r="X59" s="1"/>
      <c r="Y59" s="3" t="s">
        <v>248</v>
      </c>
      <c r="Z59" s="3" t="s">
        <v>30</v>
      </c>
    </row>
    <row r="60" spans="1:26" ht="26.25">
      <c r="A60" s="3">
        <v>92280</v>
      </c>
      <c r="B60" s="4" t="s">
        <v>126</v>
      </c>
      <c r="C60" s="3">
        <v>2572</v>
      </c>
      <c r="D60" s="11">
        <v>60</v>
      </c>
      <c r="E60" s="11">
        <v>3</v>
      </c>
      <c r="F60" s="3" t="s">
        <v>127</v>
      </c>
      <c r="G60" s="1"/>
      <c r="H60" s="3" t="s">
        <v>64</v>
      </c>
      <c r="I60" s="3">
        <v>2018</v>
      </c>
      <c r="J60" s="8">
        <v>9</v>
      </c>
      <c r="K60" s="3" t="s">
        <v>65</v>
      </c>
      <c r="L60" s="3" t="s">
        <v>35</v>
      </c>
      <c r="M60" s="3" t="s">
        <v>36</v>
      </c>
      <c r="N60" s="3" t="s">
        <v>28</v>
      </c>
      <c r="O60" s="3" t="s">
        <v>29</v>
      </c>
      <c r="P60" s="3" t="s">
        <v>128</v>
      </c>
      <c r="Q60" s="3" t="s">
        <v>129</v>
      </c>
      <c r="R60" s="4" t="s">
        <v>130</v>
      </c>
      <c r="S60" s="3">
        <v>5.0999999999999996</v>
      </c>
      <c r="T60" s="3">
        <v>6.4</v>
      </c>
      <c r="U60" s="3">
        <v>800</v>
      </c>
      <c r="V60" s="3">
        <v>0</v>
      </c>
      <c r="W60" s="3" t="s">
        <v>30</v>
      </c>
      <c r="X60" s="1"/>
      <c r="Y60" s="3" t="s">
        <v>131</v>
      </c>
      <c r="Z60" s="3" t="s">
        <v>30</v>
      </c>
    </row>
    <row r="61" spans="1:26" ht="26.25">
      <c r="A61" s="3">
        <v>92484</v>
      </c>
      <c r="B61" s="4" t="s">
        <v>641</v>
      </c>
      <c r="C61" s="3">
        <v>409</v>
      </c>
      <c r="D61" s="11">
        <v>61</v>
      </c>
      <c r="E61" s="11">
        <v>3</v>
      </c>
      <c r="F61" s="3" t="s">
        <v>632</v>
      </c>
      <c r="G61" s="1"/>
      <c r="H61" s="3" t="s">
        <v>64</v>
      </c>
      <c r="I61" s="3">
        <v>2018</v>
      </c>
      <c r="J61" s="8">
        <v>9</v>
      </c>
      <c r="K61" s="3" t="s">
        <v>65</v>
      </c>
      <c r="L61" s="3" t="s">
        <v>35</v>
      </c>
      <c r="M61" s="3" t="s">
        <v>36</v>
      </c>
      <c r="N61" s="3" t="s">
        <v>28</v>
      </c>
      <c r="O61" s="3" t="s">
        <v>216</v>
      </c>
      <c r="P61" s="1"/>
      <c r="Q61" s="1"/>
      <c r="R61" s="4" t="s">
        <v>642</v>
      </c>
      <c r="S61" s="3">
        <v>9</v>
      </c>
      <c r="T61" s="3">
        <v>6.4</v>
      </c>
      <c r="U61" s="3">
        <v>1800</v>
      </c>
      <c r="V61" s="3">
        <v>0</v>
      </c>
      <c r="W61" s="3" t="s">
        <v>30</v>
      </c>
      <c r="X61" s="1"/>
      <c r="Y61" s="3" t="s">
        <v>643</v>
      </c>
      <c r="Z61" s="3" t="s">
        <v>30</v>
      </c>
    </row>
    <row r="62" spans="1:26" ht="26.25">
      <c r="A62" s="3">
        <v>92431</v>
      </c>
      <c r="B62" s="4" t="s">
        <v>463</v>
      </c>
      <c r="C62" s="3">
        <v>1443</v>
      </c>
      <c r="D62" s="11">
        <v>62</v>
      </c>
      <c r="E62" s="11">
        <v>3</v>
      </c>
      <c r="F62" s="3" t="s">
        <v>450</v>
      </c>
      <c r="G62" s="3" t="s">
        <v>451</v>
      </c>
      <c r="H62" s="3" t="s">
        <v>133</v>
      </c>
      <c r="I62" s="3">
        <v>2018</v>
      </c>
      <c r="J62" s="8">
        <v>10</v>
      </c>
      <c r="K62" s="3" t="s">
        <v>134</v>
      </c>
      <c r="L62" s="3" t="s">
        <v>35</v>
      </c>
      <c r="M62" s="3" t="s">
        <v>36</v>
      </c>
      <c r="N62" s="3" t="s">
        <v>28</v>
      </c>
      <c r="O62" s="3" t="s">
        <v>29</v>
      </c>
      <c r="P62" s="3" t="s">
        <v>452</v>
      </c>
      <c r="Q62" s="3" t="s">
        <v>457</v>
      </c>
      <c r="R62" s="4" t="s">
        <v>464</v>
      </c>
      <c r="S62" s="3">
        <v>5.6</v>
      </c>
      <c r="T62" s="3">
        <v>5.5</v>
      </c>
      <c r="U62" s="3">
        <v>1500</v>
      </c>
      <c r="V62" s="3">
        <v>0</v>
      </c>
      <c r="W62" s="3" t="s">
        <v>30</v>
      </c>
      <c r="X62" s="1"/>
      <c r="Y62" s="3" t="s">
        <v>465</v>
      </c>
      <c r="Z62" s="3" t="s">
        <v>30</v>
      </c>
    </row>
    <row r="63" spans="1:26" ht="26.25">
      <c r="A63" s="3">
        <v>92455</v>
      </c>
      <c r="B63" s="4" t="s">
        <v>535</v>
      </c>
      <c r="C63" s="3">
        <v>1432</v>
      </c>
      <c r="D63" s="11">
        <v>63</v>
      </c>
      <c r="E63" s="11">
        <v>3</v>
      </c>
      <c r="F63" s="3" t="s">
        <v>528</v>
      </c>
      <c r="G63" s="1"/>
      <c r="H63" s="3" t="s">
        <v>133</v>
      </c>
      <c r="I63" s="3">
        <v>2018</v>
      </c>
      <c r="J63" s="8">
        <v>10</v>
      </c>
      <c r="K63" s="3" t="s">
        <v>134</v>
      </c>
      <c r="L63" s="3" t="s">
        <v>35</v>
      </c>
      <c r="M63" s="3" t="s">
        <v>36</v>
      </c>
      <c r="N63" s="3" t="s">
        <v>28</v>
      </c>
      <c r="O63" s="3" t="s">
        <v>81</v>
      </c>
      <c r="P63" s="3" t="s">
        <v>533</v>
      </c>
      <c r="Q63" s="1"/>
      <c r="R63" s="4" t="s">
        <v>536</v>
      </c>
      <c r="S63" s="3">
        <v>5.7</v>
      </c>
      <c r="T63" s="3">
        <v>5.6</v>
      </c>
      <c r="U63" s="3">
        <v>1000</v>
      </c>
      <c r="V63" s="3">
        <v>0</v>
      </c>
      <c r="W63" s="3" t="s">
        <v>30</v>
      </c>
      <c r="X63" s="1"/>
      <c r="Y63" s="3" t="s">
        <v>531</v>
      </c>
      <c r="Z63" s="3" t="s">
        <v>30</v>
      </c>
    </row>
    <row r="64" spans="1:26" ht="26.25">
      <c r="A64" s="3">
        <v>92415</v>
      </c>
      <c r="B64" s="4" t="s">
        <v>395</v>
      </c>
      <c r="C64" s="3">
        <v>274</v>
      </c>
      <c r="D64" s="11">
        <v>64</v>
      </c>
      <c r="E64" s="11">
        <v>3</v>
      </c>
      <c r="F64" s="3" t="s">
        <v>396</v>
      </c>
      <c r="G64" s="1"/>
      <c r="H64" s="3" t="s">
        <v>133</v>
      </c>
      <c r="I64" s="3">
        <v>2018</v>
      </c>
      <c r="J64" s="8">
        <v>10</v>
      </c>
      <c r="K64" s="3" t="s">
        <v>134</v>
      </c>
      <c r="L64" s="3" t="s">
        <v>35</v>
      </c>
      <c r="M64" s="3" t="s">
        <v>36</v>
      </c>
      <c r="N64" s="3" t="s">
        <v>28</v>
      </c>
      <c r="O64" s="3" t="s">
        <v>29</v>
      </c>
      <c r="P64" s="1"/>
      <c r="Q64" s="1"/>
      <c r="R64" s="4" t="s">
        <v>397</v>
      </c>
      <c r="S64" s="3">
        <v>7.3</v>
      </c>
      <c r="T64" s="3">
        <v>5.3</v>
      </c>
      <c r="U64" s="3">
        <v>20000</v>
      </c>
      <c r="V64" s="3">
        <v>0</v>
      </c>
      <c r="W64" s="3" t="s">
        <v>30</v>
      </c>
      <c r="X64" s="1"/>
      <c r="Y64" s="3" t="s">
        <v>398</v>
      </c>
      <c r="Z64" s="3" t="s">
        <v>30</v>
      </c>
    </row>
    <row r="65" spans="1:26" ht="26.25">
      <c r="A65" s="3">
        <v>92281</v>
      </c>
      <c r="B65" s="4" t="s">
        <v>132</v>
      </c>
      <c r="C65" s="3">
        <v>2572</v>
      </c>
      <c r="D65" s="11">
        <v>65</v>
      </c>
      <c r="E65" s="11">
        <v>3</v>
      </c>
      <c r="F65" s="3" t="s">
        <v>127</v>
      </c>
      <c r="G65" s="1"/>
      <c r="H65" s="3" t="s">
        <v>133</v>
      </c>
      <c r="I65" s="3">
        <v>2018</v>
      </c>
      <c r="J65" s="8">
        <v>10</v>
      </c>
      <c r="K65" s="3" t="s">
        <v>134</v>
      </c>
      <c r="L65" s="3" t="s">
        <v>35</v>
      </c>
      <c r="M65" s="3" t="s">
        <v>51</v>
      </c>
      <c r="N65" s="3" t="s">
        <v>28</v>
      </c>
      <c r="O65" s="3" t="s">
        <v>29</v>
      </c>
      <c r="P65" s="3" t="s">
        <v>128</v>
      </c>
      <c r="Q65" s="3" t="s">
        <v>129</v>
      </c>
      <c r="R65" s="4" t="s">
        <v>135</v>
      </c>
      <c r="S65" s="3">
        <v>8.1999999999999993</v>
      </c>
      <c r="T65" s="3">
        <v>6.1</v>
      </c>
      <c r="U65" s="3">
        <v>300</v>
      </c>
      <c r="V65" s="3">
        <v>0</v>
      </c>
      <c r="W65" s="3" t="s">
        <v>30</v>
      </c>
      <c r="X65" s="1"/>
      <c r="Y65" s="3" t="s">
        <v>136</v>
      </c>
      <c r="Z65" s="3" t="s">
        <v>30</v>
      </c>
    </row>
    <row r="66" spans="1:26" ht="26.25">
      <c r="A66" s="3">
        <v>92491</v>
      </c>
      <c r="B66" s="4" t="s">
        <v>672</v>
      </c>
      <c r="C66" s="3">
        <v>1118</v>
      </c>
      <c r="D66" s="11">
        <v>66</v>
      </c>
      <c r="E66" s="11">
        <v>3</v>
      </c>
      <c r="F66" s="3" t="s">
        <v>669</v>
      </c>
      <c r="G66" s="1"/>
      <c r="H66" s="3" t="s">
        <v>133</v>
      </c>
      <c r="I66" s="3">
        <v>2018</v>
      </c>
      <c r="J66" s="8">
        <v>10</v>
      </c>
      <c r="K66" s="3" t="s">
        <v>134</v>
      </c>
      <c r="L66" s="3" t="s">
        <v>35</v>
      </c>
      <c r="M66" s="3" t="s">
        <v>36</v>
      </c>
      <c r="N66" s="3" t="s">
        <v>28</v>
      </c>
      <c r="O66" s="3" t="s">
        <v>95</v>
      </c>
      <c r="P66" s="1"/>
      <c r="Q66" s="1"/>
      <c r="R66" s="4" t="s">
        <v>323</v>
      </c>
      <c r="S66" s="3">
        <v>8.9</v>
      </c>
      <c r="T66" s="3">
        <v>0</v>
      </c>
      <c r="U66" s="3">
        <v>300</v>
      </c>
      <c r="V66" s="3">
        <v>0</v>
      </c>
      <c r="W66" s="3" t="s">
        <v>30</v>
      </c>
      <c r="X66" s="1"/>
      <c r="Y66" s="1"/>
      <c r="Z66" s="3" t="s">
        <v>30</v>
      </c>
    </row>
    <row r="67" spans="1:26" ht="26.25">
      <c r="A67" s="3">
        <v>92347</v>
      </c>
      <c r="B67" s="4" t="s">
        <v>209</v>
      </c>
      <c r="C67" s="3">
        <v>1823</v>
      </c>
      <c r="D67" s="11">
        <v>67</v>
      </c>
      <c r="E67" s="11">
        <v>3</v>
      </c>
      <c r="F67" s="3" t="s">
        <v>203</v>
      </c>
      <c r="G67" s="1"/>
      <c r="H67" s="3" t="s">
        <v>133</v>
      </c>
      <c r="I67" s="3">
        <v>2017</v>
      </c>
      <c r="J67" s="8">
        <v>10</v>
      </c>
      <c r="K67" s="3" t="s">
        <v>134</v>
      </c>
      <c r="L67" s="3" t="s">
        <v>35</v>
      </c>
      <c r="M67" s="3" t="s">
        <v>36</v>
      </c>
      <c r="N67" s="3" t="s">
        <v>28</v>
      </c>
      <c r="O67" s="3" t="s">
        <v>29</v>
      </c>
      <c r="P67" s="3" t="s">
        <v>128</v>
      </c>
      <c r="Q67" s="3" t="s">
        <v>129</v>
      </c>
      <c r="R67" s="4" t="s">
        <v>210</v>
      </c>
      <c r="S67" s="3">
        <v>5.2</v>
      </c>
      <c r="T67" s="3">
        <v>6.2</v>
      </c>
      <c r="U67" s="3">
        <v>3500</v>
      </c>
      <c r="V67" s="3">
        <v>0</v>
      </c>
      <c r="W67" s="3" t="s">
        <v>30</v>
      </c>
      <c r="X67" s="1"/>
      <c r="Y67" s="3" t="s">
        <v>211</v>
      </c>
      <c r="Z67" s="3" t="s">
        <v>30</v>
      </c>
    </row>
    <row r="68" spans="1:26" ht="26.25">
      <c r="A68" s="3">
        <v>92496</v>
      </c>
      <c r="B68" s="4" t="s">
        <v>680</v>
      </c>
      <c r="C68" s="3">
        <v>742</v>
      </c>
      <c r="D68" s="11">
        <v>68</v>
      </c>
      <c r="E68" s="11">
        <v>3</v>
      </c>
      <c r="F68" s="3" t="s">
        <v>681</v>
      </c>
      <c r="G68" s="1"/>
      <c r="H68" s="3" t="s">
        <v>133</v>
      </c>
      <c r="I68" s="3">
        <v>2017</v>
      </c>
      <c r="J68" s="8">
        <v>10</v>
      </c>
      <c r="K68" s="3" t="s">
        <v>134</v>
      </c>
      <c r="L68" s="3" t="s">
        <v>35</v>
      </c>
      <c r="M68" s="3" t="s">
        <v>36</v>
      </c>
      <c r="N68" s="3" t="s">
        <v>28</v>
      </c>
      <c r="O68" s="3" t="s">
        <v>216</v>
      </c>
      <c r="P68" s="1"/>
      <c r="Q68" s="1"/>
      <c r="R68" s="4" t="s">
        <v>682</v>
      </c>
      <c r="S68" s="3">
        <v>8.3000000000000007</v>
      </c>
      <c r="T68" s="3">
        <v>5.7</v>
      </c>
      <c r="U68" s="3">
        <v>4000</v>
      </c>
      <c r="V68" s="3">
        <v>0</v>
      </c>
      <c r="W68" s="3" t="s">
        <v>30</v>
      </c>
      <c r="X68" s="1"/>
      <c r="Y68" s="3" t="s">
        <v>683</v>
      </c>
      <c r="Z68" s="3" t="s">
        <v>30</v>
      </c>
    </row>
    <row r="69" spans="1:26" ht="26.25">
      <c r="A69" s="3">
        <v>92227</v>
      </c>
      <c r="B69" s="4" t="s">
        <v>39</v>
      </c>
      <c r="C69" s="3">
        <v>502</v>
      </c>
      <c r="D69" s="11">
        <v>69</v>
      </c>
      <c r="E69" s="11">
        <v>3</v>
      </c>
      <c r="F69" s="3" t="s">
        <v>32</v>
      </c>
      <c r="G69" s="1"/>
      <c r="H69" s="3" t="s">
        <v>40</v>
      </c>
      <c r="I69" s="3">
        <v>2018</v>
      </c>
      <c r="J69" s="8">
        <v>11</v>
      </c>
      <c r="K69" s="3" t="s">
        <v>41</v>
      </c>
      <c r="L69" s="3" t="s">
        <v>35</v>
      </c>
      <c r="M69" s="3" t="s">
        <v>36</v>
      </c>
      <c r="N69" s="3" t="s">
        <v>28</v>
      </c>
      <c r="O69" s="3" t="s">
        <v>29</v>
      </c>
      <c r="P69" s="1"/>
      <c r="Q69" s="1"/>
      <c r="R69" s="4" t="s">
        <v>42</v>
      </c>
      <c r="S69" s="3">
        <v>5.3</v>
      </c>
      <c r="T69" s="3">
        <v>7</v>
      </c>
      <c r="U69" s="3">
        <v>2600</v>
      </c>
      <c r="V69" s="3">
        <v>0</v>
      </c>
      <c r="W69" s="3" t="s">
        <v>30</v>
      </c>
      <c r="X69" s="1"/>
      <c r="Y69" s="3" t="s">
        <v>43</v>
      </c>
      <c r="Z69" s="3" t="s">
        <v>30</v>
      </c>
    </row>
    <row r="70" spans="1:26" ht="26.25">
      <c r="A70" s="3">
        <v>92435</v>
      </c>
      <c r="B70" s="4" t="s">
        <v>480</v>
      </c>
      <c r="C70" s="3">
        <v>2398</v>
      </c>
      <c r="D70" s="11">
        <v>70</v>
      </c>
      <c r="E70" s="11">
        <v>3</v>
      </c>
      <c r="F70" s="3" t="s">
        <v>481</v>
      </c>
      <c r="G70" s="1"/>
      <c r="H70" s="3" t="s">
        <v>250</v>
      </c>
      <c r="I70" s="3">
        <v>2018</v>
      </c>
      <c r="J70" s="8">
        <v>11</v>
      </c>
      <c r="K70" s="3" t="s">
        <v>41</v>
      </c>
      <c r="L70" s="3" t="s">
        <v>35</v>
      </c>
      <c r="M70" s="3" t="s">
        <v>151</v>
      </c>
      <c r="N70" s="3" t="s">
        <v>28</v>
      </c>
      <c r="O70" s="3" t="s">
        <v>216</v>
      </c>
      <c r="P70" s="3" t="s">
        <v>482</v>
      </c>
      <c r="Q70" s="1"/>
      <c r="R70" s="4" t="s">
        <v>483</v>
      </c>
      <c r="S70" s="3">
        <v>5.5</v>
      </c>
      <c r="T70" s="3">
        <v>5.6</v>
      </c>
      <c r="U70" s="3">
        <v>1930</v>
      </c>
      <c r="V70" s="3">
        <v>0</v>
      </c>
      <c r="W70" s="3" t="s">
        <v>30</v>
      </c>
      <c r="X70" s="1"/>
      <c r="Y70" s="1"/>
      <c r="Z70" s="3" t="s">
        <v>30</v>
      </c>
    </row>
    <row r="71" spans="1:26" ht="26.25">
      <c r="A71" s="3">
        <v>92430</v>
      </c>
      <c r="B71" s="4" t="s">
        <v>460</v>
      </c>
      <c r="C71" s="3">
        <v>1443</v>
      </c>
      <c r="D71" s="11">
        <v>71</v>
      </c>
      <c r="E71" s="11">
        <v>3</v>
      </c>
      <c r="F71" s="3" t="s">
        <v>450</v>
      </c>
      <c r="G71" s="3" t="s">
        <v>451</v>
      </c>
      <c r="H71" s="3" t="s">
        <v>250</v>
      </c>
      <c r="I71" s="3">
        <v>2018</v>
      </c>
      <c r="J71" s="8">
        <v>11</v>
      </c>
      <c r="K71" s="3" t="s">
        <v>41</v>
      </c>
      <c r="L71" s="3" t="s">
        <v>35</v>
      </c>
      <c r="M71" s="3" t="s">
        <v>36</v>
      </c>
      <c r="N71" s="3" t="s">
        <v>28</v>
      </c>
      <c r="O71" s="3" t="s">
        <v>29</v>
      </c>
      <c r="P71" s="3" t="s">
        <v>452</v>
      </c>
      <c r="Q71" s="3" t="s">
        <v>453</v>
      </c>
      <c r="R71" s="4" t="s">
        <v>461</v>
      </c>
      <c r="S71" s="3">
        <v>7.7</v>
      </c>
      <c r="T71" s="3">
        <v>5.9</v>
      </c>
      <c r="U71" s="3">
        <v>1500</v>
      </c>
      <c r="V71" s="3">
        <v>0</v>
      </c>
      <c r="W71" s="3" t="s">
        <v>30</v>
      </c>
      <c r="X71" s="1"/>
      <c r="Y71" s="3" t="s">
        <v>462</v>
      </c>
      <c r="Z71" s="3" t="s">
        <v>30</v>
      </c>
    </row>
    <row r="72" spans="1:26" ht="26.25">
      <c r="A72" s="3">
        <v>92362</v>
      </c>
      <c r="B72" s="4" t="s">
        <v>249</v>
      </c>
      <c r="C72" s="3">
        <v>833</v>
      </c>
      <c r="D72" s="11">
        <v>72</v>
      </c>
      <c r="E72" s="11">
        <v>3</v>
      </c>
      <c r="F72" s="3" t="s">
        <v>246</v>
      </c>
      <c r="G72" s="1"/>
      <c r="H72" s="3" t="s">
        <v>250</v>
      </c>
      <c r="I72" s="3">
        <v>2017</v>
      </c>
      <c r="J72" s="8">
        <v>11</v>
      </c>
      <c r="K72" s="3" t="s">
        <v>41</v>
      </c>
      <c r="L72" s="3" t="s">
        <v>35</v>
      </c>
      <c r="M72" s="3" t="s">
        <v>36</v>
      </c>
      <c r="N72" s="3" t="s">
        <v>28</v>
      </c>
      <c r="O72" s="3" t="s">
        <v>216</v>
      </c>
      <c r="P72" s="1"/>
      <c r="Q72" s="1"/>
      <c r="R72" s="4" t="s">
        <v>251</v>
      </c>
      <c r="S72" s="3">
        <v>7.3</v>
      </c>
      <c r="T72" s="3">
        <v>7.4</v>
      </c>
      <c r="U72" s="3">
        <v>5900</v>
      </c>
      <c r="V72" s="3">
        <v>0</v>
      </c>
      <c r="W72" s="3" t="s">
        <v>30</v>
      </c>
      <c r="X72" s="1"/>
      <c r="Y72" s="3" t="s">
        <v>252</v>
      </c>
      <c r="Z72" s="3" t="s">
        <v>30</v>
      </c>
    </row>
    <row r="73" spans="1:26" ht="26.25">
      <c r="A73" s="3">
        <v>92423</v>
      </c>
      <c r="B73" s="4" t="s">
        <v>428</v>
      </c>
      <c r="C73" s="3">
        <v>2650</v>
      </c>
      <c r="D73" s="11">
        <v>73</v>
      </c>
      <c r="E73" s="11">
        <v>3</v>
      </c>
      <c r="F73" s="3" t="s">
        <v>429</v>
      </c>
      <c r="G73" s="1"/>
      <c r="H73" s="3" t="s">
        <v>250</v>
      </c>
      <c r="I73" s="3">
        <v>2017</v>
      </c>
      <c r="J73" s="8">
        <v>11</v>
      </c>
      <c r="K73" s="3" t="s">
        <v>41</v>
      </c>
      <c r="L73" s="3" t="s">
        <v>35</v>
      </c>
      <c r="M73" s="3" t="s">
        <v>36</v>
      </c>
      <c r="N73" s="3" t="s">
        <v>28</v>
      </c>
      <c r="O73" s="3" t="s">
        <v>95</v>
      </c>
      <c r="P73" s="3" t="s">
        <v>430</v>
      </c>
      <c r="Q73" s="3" t="s">
        <v>431</v>
      </c>
      <c r="R73" s="4" t="s">
        <v>432</v>
      </c>
      <c r="S73" s="3">
        <v>11.1</v>
      </c>
      <c r="T73" s="3">
        <v>7</v>
      </c>
      <c r="U73" s="3">
        <v>2000</v>
      </c>
      <c r="V73" s="3">
        <v>0</v>
      </c>
      <c r="W73" s="3" t="s">
        <v>30</v>
      </c>
      <c r="X73" s="1"/>
      <c r="Y73" s="3" t="s">
        <v>433</v>
      </c>
      <c r="Z73" s="3" t="s">
        <v>30</v>
      </c>
    </row>
    <row r="74" spans="1:26" ht="26.25">
      <c r="A74" s="3">
        <v>92477</v>
      </c>
      <c r="B74" s="4" t="s">
        <v>616</v>
      </c>
      <c r="C74" s="3">
        <v>1052</v>
      </c>
      <c r="D74" s="11">
        <v>74</v>
      </c>
      <c r="E74" s="11">
        <v>3</v>
      </c>
      <c r="F74" s="3" t="s">
        <v>606</v>
      </c>
      <c r="G74" s="1"/>
      <c r="H74" s="3" t="s">
        <v>250</v>
      </c>
      <c r="I74" s="3">
        <v>2015</v>
      </c>
      <c r="J74" s="8">
        <v>11</v>
      </c>
      <c r="K74" s="3" t="s">
        <v>41</v>
      </c>
      <c r="L74" s="3" t="s">
        <v>35</v>
      </c>
      <c r="M74" s="3" t="s">
        <v>27</v>
      </c>
      <c r="N74" s="3" t="s">
        <v>28</v>
      </c>
      <c r="O74" s="1"/>
      <c r="P74" s="1"/>
      <c r="Q74" s="1"/>
      <c r="R74" s="4" t="s">
        <v>617</v>
      </c>
      <c r="S74" s="3">
        <v>4.5</v>
      </c>
      <c r="T74" s="3">
        <v>7.4</v>
      </c>
      <c r="U74" s="3">
        <v>2000</v>
      </c>
      <c r="V74" s="3">
        <v>0</v>
      </c>
      <c r="W74" s="3" t="s">
        <v>30</v>
      </c>
      <c r="X74" s="1"/>
      <c r="Y74" s="1"/>
      <c r="Z74" s="3" t="s">
        <v>30</v>
      </c>
    </row>
    <row r="75" spans="1:26" ht="26.25">
      <c r="A75" s="3">
        <v>92377</v>
      </c>
      <c r="B75" s="4" t="s">
        <v>279</v>
      </c>
      <c r="C75" s="3">
        <v>277</v>
      </c>
      <c r="D75" s="11">
        <v>75</v>
      </c>
      <c r="E75" s="11">
        <v>3</v>
      </c>
      <c r="F75" s="3" t="s">
        <v>268</v>
      </c>
      <c r="G75" s="1"/>
      <c r="H75" s="3" t="s">
        <v>250</v>
      </c>
      <c r="I75" s="3">
        <v>2015</v>
      </c>
      <c r="J75" s="8">
        <v>11</v>
      </c>
      <c r="K75" s="3" t="s">
        <v>41</v>
      </c>
      <c r="L75" s="3" t="s">
        <v>35</v>
      </c>
      <c r="M75" s="3" t="s">
        <v>51</v>
      </c>
      <c r="N75" s="3" t="s">
        <v>28</v>
      </c>
      <c r="O75" s="1"/>
      <c r="P75" s="1"/>
      <c r="Q75" s="1"/>
      <c r="R75" s="4" t="s">
        <v>280</v>
      </c>
      <c r="S75" s="3">
        <v>6.6</v>
      </c>
      <c r="T75" s="3">
        <v>0</v>
      </c>
      <c r="U75" s="3">
        <v>2500</v>
      </c>
      <c r="V75" s="3">
        <v>0</v>
      </c>
      <c r="W75" s="3" t="s">
        <v>30</v>
      </c>
      <c r="X75" s="1"/>
      <c r="Y75" s="3" t="s">
        <v>281</v>
      </c>
      <c r="Z75" s="3" t="s">
        <v>30</v>
      </c>
    </row>
    <row r="76" spans="1:26" ht="26.25">
      <c r="A76" s="3">
        <v>92404</v>
      </c>
      <c r="B76" s="4" t="s">
        <v>347</v>
      </c>
      <c r="C76" s="3">
        <v>1372</v>
      </c>
      <c r="D76" s="11">
        <v>76</v>
      </c>
      <c r="E76" s="11">
        <v>3</v>
      </c>
      <c r="F76" s="3" t="s">
        <v>348</v>
      </c>
      <c r="G76" s="1"/>
      <c r="H76" s="3" t="s">
        <v>349</v>
      </c>
      <c r="I76" s="3">
        <v>2018</v>
      </c>
      <c r="J76" s="8">
        <v>12</v>
      </c>
      <c r="K76" s="3" t="s">
        <v>58</v>
      </c>
      <c r="L76" s="3" t="s">
        <v>35</v>
      </c>
      <c r="M76" s="3" t="s">
        <v>80</v>
      </c>
      <c r="N76" s="3" t="s">
        <v>28</v>
      </c>
      <c r="O76" s="3" t="s">
        <v>81</v>
      </c>
      <c r="P76" s="3" t="s">
        <v>350</v>
      </c>
      <c r="Q76" s="3" t="s">
        <v>351</v>
      </c>
      <c r="R76" s="4" t="s">
        <v>352</v>
      </c>
      <c r="S76" s="3">
        <v>9.5</v>
      </c>
      <c r="T76" s="3">
        <v>6.6</v>
      </c>
      <c r="U76" s="3">
        <v>4000</v>
      </c>
      <c r="V76" s="3">
        <v>0</v>
      </c>
      <c r="W76" s="3" t="s">
        <v>30</v>
      </c>
      <c r="X76" s="1"/>
      <c r="Y76" s="1"/>
      <c r="Z76" s="3" t="s">
        <v>30</v>
      </c>
    </row>
    <row r="77" spans="1:26" ht="26.25">
      <c r="A77" s="3">
        <v>92406</v>
      </c>
      <c r="B77" s="4" t="s">
        <v>357</v>
      </c>
      <c r="C77" s="3">
        <v>1372</v>
      </c>
      <c r="D77" s="11">
        <v>77</v>
      </c>
      <c r="E77" s="11">
        <v>3</v>
      </c>
      <c r="F77" s="3" t="s">
        <v>348</v>
      </c>
      <c r="G77" s="1"/>
      <c r="H77" s="3" t="s">
        <v>358</v>
      </c>
      <c r="I77" s="3">
        <v>2018</v>
      </c>
      <c r="J77" s="8">
        <v>12</v>
      </c>
      <c r="K77" s="3" t="s">
        <v>58</v>
      </c>
      <c r="L77" s="3" t="s">
        <v>35</v>
      </c>
      <c r="M77" s="3" t="s">
        <v>36</v>
      </c>
      <c r="N77" s="3" t="s">
        <v>28</v>
      </c>
      <c r="O77" s="3" t="s">
        <v>81</v>
      </c>
      <c r="P77" s="3" t="s">
        <v>350</v>
      </c>
      <c r="Q77" s="3" t="s">
        <v>351</v>
      </c>
      <c r="R77" s="4" t="s">
        <v>359</v>
      </c>
      <c r="S77" s="3">
        <v>11.3</v>
      </c>
      <c r="T77" s="3">
        <v>5.4</v>
      </c>
      <c r="U77" s="3">
        <v>3000</v>
      </c>
      <c r="V77" s="3">
        <v>0</v>
      </c>
      <c r="W77" s="3" t="s">
        <v>30</v>
      </c>
      <c r="X77" s="1"/>
      <c r="Y77" s="3" t="s">
        <v>360</v>
      </c>
      <c r="Z77" s="3" t="s">
        <v>30</v>
      </c>
    </row>
    <row r="78" spans="1:26" ht="26.25">
      <c r="A78" s="3">
        <v>92243</v>
      </c>
      <c r="B78" s="4" t="s">
        <v>77</v>
      </c>
      <c r="C78" s="3">
        <v>1941</v>
      </c>
      <c r="D78" s="11">
        <v>78</v>
      </c>
      <c r="E78" s="11">
        <v>3</v>
      </c>
      <c r="F78" s="3" t="s">
        <v>78</v>
      </c>
      <c r="G78" s="1"/>
      <c r="H78" s="3" t="s">
        <v>79</v>
      </c>
      <c r="I78" s="3">
        <v>2018</v>
      </c>
      <c r="J78" s="8">
        <v>13</v>
      </c>
      <c r="K78" s="3" t="s">
        <v>79</v>
      </c>
      <c r="L78" s="3" t="s">
        <v>35</v>
      </c>
      <c r="M78" s="3" t="s">
        <v>80</v>
      </c>
      <c r="N78" s="3" t="s">
        <v>28</v>
      </c>
      <c r="O78" s="3" t="s">
        <v>81</v>
      </c>
      <c r="P78" s="3" t="s">
        <v>82</v>
      </c>
      <c r="Q78" s="3" t="s">
        <v>83</v>
      </c>
      <c r="R78" s="4" t="s">
        <v>84</v>
      </c>
      <c r="S78" s="3">
        <v>4.4000000000000004</v>
      </c>
      <c r="T78" s="3">
        <v>6.9</v>
      </c>
      <c r="U78" s="3">
        <v>250</v>
      </c>
      <c r="V78" s="3">
        <v>0</v>
      </c>
      <c r="W78" s="3" t="s">
        <v>30</v>
      </c>
      <c r="X78" s="1"/>
      <c r="Y78" s="1"/>
      <c r="Z78" s="3" t="s">
        <v>30</v>
      </c>
    </row>
    <row r="79" spans="1:26" ht="26.25">
      <c r="A79" s="3">
        <v>92244</v>
      </c>
      <c r="B79" s="4" t="s">
        <v>85</v>
      </c>
      <c r="C79" s="3">
        <v>1941</v>
      </c>
      <c r="D79" s="11">
        <v>79</v>
      </c>
      <c r="E79" s="11">
        <v>3</v>
      </c>
      <c r="F79" s="3" t="s">
        <v>78</v>
      </c>
      <c r="G79" s="1"/>
      <c r="H79" s="3" t="s">
        <v>86</v>
      </c>
      <c r="I79" s="3">
        <v>2018</v>
      </c>
      <c r="J79" s="8">
        <v>13</v>
      </c>
      <c r="K79" s="3" t="s">
        <v>79</v>
      </c>
      <c r="L79" s="3" t="s">
        <v>35</v>
      </c>
      <c r="M79" s="3" t="s">
        <v>80</v>
      </c>
      <c r="N79" s="3" t="s">
        <v>28</v>
      </c>
      <c r="O79" s="3" t="s">
        <v>81</v>
      </c>
      <c r="P79" s="3" t="s">
        <v>82</v>
      </c>
      <c r="Q79" s="3" t="s">
        <v>83</v>
      </c>
      <c r="R79" s="4" t="s">
        <v>87</v>
      </c>
      <c r="S79" s="3">
        <v>9.5</v>
      </c>
      <c r="T79" s="3">
        <v>5.8</v>
      </c>
      <c r="U79" s="3">
        <v>250</v>
      </c>
      <c r="V79" s="3">
        <v>0</v>
      </c>
      <c r="W79" s="3" t="s">
        <v>30</v>
      </c>
      <c r="X79" s="1"/>
      <c r="Y79" s="1"/>
      <c r="Z79" s="3" t="s">
        <v>30</v>
      </c>
    </row>
    <row r="80" spans="1:26" ht="26.25">
      <c r="A80" s="3">
        <v>92359</v>
      </c>
      <c r="B80" s="4" t="s">
        <v>238</v>
      </c>
      <c r="C80" s="3">
        <v>2074</v>
      </c>
      <c r="D80" s="11">
        <v>80</v>
      </c>
      <c r="E80" s="11">
        <v>3</v>
      </c>
      <c r="F80" s="3" t="s">
        <v>239</v>
      </c>
      <c r="G80" s="1"/>
      <c r="H80" s="3" t="s">
        <v>240</v>
      </c>
      <c r="I80" s="3">
        <v>2018</v>
      </c>
      <c r="J80" s="8">
        <v>15</v>
      </c>
      <c r="K80" s="3" t="s">
        <v>240</v>
      </c>
      <c r="L80" s="3" t="s">
        <v>35</v>
      </c>
      <c r="M80" s="3" t="s">
        <v>80</v>
      </c>
      <c r="N80" s="3" t="s">
        <v>28</v>
      </c>
      <c r="O80" s="3" t="s">
        <v>81</v>
      </c>
      <c r="P80" s="3" t="s">
        <v>82</v>
      </c>
      <c r="Q80" s="3" t="s">
        <v>83</v>
      </c>
      <c r="R80" s="4" t="s">
        <v>241</v>
      </c>
      <c r="S80" s="3">
        <v>12</v>
      </c>
      <c r="T80" s="3">
        <v>5.9</v>
      </c>
      <c r="U80" s="3">
        <v>2295</v>
      </c>
      <c r="V80" s="3">
        <v>0</v>
      </c>
      <c r="W80" s="3" t="s">
        <v>30</v>
      </c>
      <c r="X80" s="1"/>
      <c r="Y80" s="1"/>
      <c r="Z80" s="3" t="s">
        <v>30</v>
      </c>
    </row>
    <row r="81" spans="1:26" ht="26.25">
      <c r="A81" s="3">
        <v>92462</v>
      </c>
      <c r="B81" s="4" t="s">
        <v>566</v>
      </c>
      <c r="C81" s="3">
        <v>62</v>
      </c>
      <c r="D81" s="11">
        <v>81</v>
      </c>
      <c r="E81" s="11">
        <v>3</v>
      </c>
      <c r="F81" s="3" t="s">
        <v>543</v>
      </c>
      <c r="G81" s="1"/>
      <c r="H81" s="3" t="s">
        <v>567</v>
      </c>
      <c r="I81" s="3">
        <v>2017</v>
      </c>
      <c r="J81" s="8">
        <v>16</v>
      </c>
      <c r="K81" s="3" t="s">
        <v>178</v>
      </c>
      <c r="L81" s="3" t="s">
        <v>35</v>
      </c>
      <c r="M81" s="3" t="s">
        <v>51</v>
      </c>
      <c r="N81" s="3" t="s">
        <v>28</v>
      </c>
      <c r="O81" s="3" t="s">
        <v>29</v>
      </c>
      <c r="P81" s="3" t="s">
        <v>558</v>
      </c>
      <c r="Q81" s="3" t="s">
        <v>559</v>
      </c>
      <c r="R81" s="4" t="s">
        <v>568</v>
      </c>
      <c r="S81" s="3">
        <v>11.7</v>
      </c>
      <c r="T81" s="3">
        <v>6.7</v>
      </c>
      <c r="U81" s="3">
        <v>4700</v>
      </c>
      <c r="V81" s="3">
        <v>0</v>
      </c>
      <c r="W81" s="3" t="s">
        <v>30</v>
      </c>
      <c r="X81" s="1"/>
      <c r="Y81" s="3" t="s">
        <v>569</v>
      </c>
      <c r="Z81" s="3" t="s">
        <v>30</v>
      </c>
    </row>
    <row r="82" spans="1:26" ht="26.25">
      <c r="A82" s="3">
        <v>92503</v>
      </c>
      <c r="B82" s="4" t="s">
        <v>699</v>
      </c>
      <c r="C82" s="3">
        <v>742</v>
      </c>
      <c r="D82" s="11">
        <v>82</v>
      </c>
      <c r="E82" s="11">
        <v>3</v>
      </c>
      <c r="F82" s="3" t="s">
        <v>681</v>
      </c>
      <c r="G82" s="1"/>
      <c r="H82" s="3" t="s">
        <v>262</v>
      </c>
      <c r="I82" s="3">
        <v>2018</v>
      </c>
      <c r="J82" s="8">
        <v>18</v>
      </c>
      <c r="K82" s="3" t="s">
        <v>262</v>
      </c>
      <c r="L82" s="3" t="s">
        <v>35</v>
      </c>
      <c r="M82" s="3" t="s">
        <v>27</v>
      </c>
      <c r="N82" s="3" t="s">
        <v>28</v>
      </c>
      <c r="O82" s="3" t="s">
        <v>216</v>
      </c>
      <c r="P82" s="1"/>
      <c r="Q82" s="1"/>
      <c r="R82" s="4" t="s">
        <v>520</v>
      </c>
      <c r="S82" s="3">
        <v>7</v>
      </c>
      <c r="T82" s="3">
        <v>5</v>
      </c>
      <c r="U82" s="3">
        <v>4000</v>
      </c>
      <c r="V82" s="3">
        <v>0</v>
      </c>
      <c r="W82" s="3" t="s">
        <v>30</v>
      </c>
      <c r="X82" s="1"/>
      <c r="Y82" s="3" t="s">
        <v>700</v>
      </c>
      <c r="Z82" s="3" t="s">
        <v>30</v>
      </c>
    </row>
    <row r="83" spans="1:26" ht="26.25">
      <c r="A83" s="3">
        <v>92283</v>
      </c>
      <c r="B83" s="4" t="s">
        <v>145</v>
      </c>
      <c r="C83" s="3">
        <v>1932</v>
      </c>
      <c r="D83" s="11">
        <v>83</v>
      </c>
      <c r="E83" s="11">
        <v>3</v>
      </c>
      <c r="F83" s="3" t="s">
        <v>138</v>
      </c>
      <c r="G83" s="1"/>
      <c r="H83" s="3" t="s">
        <v>146</v>
      </c>
      <c r="I83" s="3">
        <v>2016</v>
      </c>
      <c r="J83" s="8">
        <v>19</v>
      </c>
      <c r="K83" s="3" t="s">
        <v>146</v>
      </c>
      <c r="L83" s="3" t="s">
        <v>35</v>
      </c>
      <c r="M83" s="3" t="s">
        <v>36</v>
      </c>
      <c r="N83" s="3" t="s">
        <v>28</v>
      </c>
      <c r="O83" s="3" t="s">
        <v>140</v>
      </c>
      <c r="P83" s="3" t="s">
        <v>141</v>
      </c>
      <c r="Q83" s="3" t="s">
        <v>142</v>
      </c>
      <c r="R83" s="4" t="s">
        <v>147</v>
      </c>
      <c r="S83" s="3">
        <v>5.9</v>
      </c>
      <c r="T83" s="3">
        <v>6.3</v>
      </c>
      <c r="U83" s="3">
        <v>1530</v>
      </c>
      <c r="V83" s="3">
        <v>0</v>
      </c>
      <c r="W83" s="3" t="s">
        <v>30</v>
      </c>
      <c r="X83" s="1"/>
      <c r="Y83" s="3" t="s">
        <v>148</v>
      </c>
      <c r="Z83" s="3" t="s">
        <v>30</v>
      </c>
    </row>
    <row r="84" spans="1:26" ht="26.25">
      <c r="A84" s="3">
        <v>92499</v>
      </c>
      <c r="B84" s="4" t="s">
        <v>689</v>
      </c>
      <c r="C84" s="3">
        <v>742</v>
      </c>
      <c r="D84" s="11">
        <v>84</v>
      </c>
      <c r="E84" s="11">
        <v>3</v>
      </c>
      <c r="F84" s="3" t="s">
        <v>681</v>
      </c>
      <c r="G84" s="1"/>
      <c r="H84" s="3" t="s">
        <v>184</v>
      </c>
      <c r="I84" s="3">
        <v>2018</v>
      </c>
      <c r="J84" s="8">
        <v>20</v>
      </c>
      <c r="K84" s="3" t="s">
        <v>185</v>
      </c>
      <c r="L84" s="3" t="s">
        <v>35</v>
      </c>
      <c r="M84" s="3" t="s">
        <v>51</v>
      </c>
      <c r="N84" s="3" t="s">
        <v>28</v>
      </c>
      <c r="O84" s="3" t="s">
        <v>216</v>
      </c>
      <c r="P84" s="1"/>
      <c r="Q84" s="1"/>
      <c r="R84" s="4" t="s">
        <v>690</v>
      </c>
      <c r="S84" s="3">
        <v>7.7</v>
      </c>
      <c r="T84" s="3">
        <v>5.6</v>
      </c>
      <c r="U84" s="3">
        <v>5000</v>
      </c>
      <c r="V84" s="3">
        <v>0</v>
      </c>
      <c r="W84" s="3" t="s">
        <v>30</v>
      </c>
      <c r="X84" s="1"/>
      <c r="Y84" s="3" t="s">
        <v>691</v>
      </c>
      <c r="Z84" s="3" t="s">
        <v>30</v>
      </c>
    </row>
    <row r="85" spans="1:26" ht="26.25">
      <c r="A85" s="3">
        <v>92398</v>
      </c>
      <c r="B85" s="4" t="s">
        <v>322</v>
      </c>
      <c r="C85" s="3">
        <v>1880</v>
      </c>
      <c r="D85" s="11">
        <v>85</v>
      </c>
      <c r="E85" s="11">
        <v>3</v>
      </c>
      <c r="F85" s="3" t="s">
        <v>307</v>
      </c>
      <c r="G85" s="1"/>
      <c r="H85" s="3" t="s">
        <v>184</v>
      </c>
      <c r="I85" s="3">
        <v>2018</v>
      </c>
      <c r="J85" s="8">
        <v>20</v>
      </c>
      <c r="K85" s="3" t="s">
        <v>185</v>
      </c>
      <c r="L85" s="3" t="s">
        <v>35</v>
      </c>
      <c r="M85" s="3" t="s">
        <v>51</v>
      </c>
      <c r="N85" s="3" t="s">
        <v>28</v>
      </c>
      <c r="O85" s="3" t="s">
        <v>95</v>
      </c>
      <c r="P85" s="3" t="s">
        <v>309</v>
      </c>
      <c r="Q85" s="3" t="s">
        <v>310</v>
      </c>
      <c r="R85" s="4" t="s">
        <v>323</v>
      </c>
      <c r="S85" s="3">
        <v>8</v>
      </c>
      <c r="T85" s="3">
        <v>5.0999999999999996</v>
      </c>
      <c r="U85" s="3">
        <v>2130</v>
      </c>
      <c r="V85" s="3">
        <v>0</v>
      </c>
      <c r="W85" s="3" t="s">
        <v>30</v>
      </c>
      <c r="X85" s="1"/>
      <c r="Y85" s="3" t="s">
        <v>318</v>
      </c>
      <c r="Z85" s="3" t="s">
        <v>30</v>
      </c>
    </row>
    <row r="86" spans="1:26" ht="26.25">
      <c r="A86" s="3">
        <v>92449</v>
      </c>
      <c r="B86" s="4" t="s">
        <v>515</v>
      </c>
      <c r="C86" s="3">
        <v>1049</v>
      </c>
      <c r="D86" s="11">
        <v>86</v>
      </c>
      <c r="E86" s="11">
        <v>3</v>
      </c>
      <c r="F86" s="3" t="s">
        <v>502</v>
      </c>
      <c r="G86" s="1"/>
      <c r="H86" s="3" t="s">
        <v>516</v>
      </c>
      <c r="I86" s="3">
        <v>2018</v>
      </c>
      <c r="J86" s="8">
        <v>20</v>
      </c>
      <c r="K86" s="3" t="s">
        <v>185</v>
      </c>
      <c r="L86" s="3" t="s">
        <v>35</v>
      </c>
      <c r="M86" s="3" t="s">
        <v>36</v>
      </c>
      <c r="N86" s="3" t="s">
        <v>28</v>
      </c>
      <c r="O86" s="3" t="s">
        <v>95</v>
      </c>
      <c r="P86" s="3" t="s">
        <v>503</v>
      </c>
      <c r="Q86" s="3" t="s">
        <v>504</v>
      </c>
      <c r="R86" s="4" t="s">
        <v>517</v>
      </c>
      <c r="S86" s="3">
        <v>10.6</v>
      </c>
      <c r="T86" s="3">
        <v>6</v>
      </c>
      <c r="U86" s="3">
        <v>2000</v>
      </c>
      <c r="V86" s="3">
        <v>0</v>
      </c>
      <c r="W86" s="3" t="s">
        <v>30</v>
      </c>
      <c r="X86" s="1"/>
      <c r="Y86" s="1"/>
      <c r="Z86" s="3" t="s">
        <v>30</v>
      </c>
    </row>
    <row r="87" spans="1:26" ht="26.25">
      <c r="A87" s="3">
        <v>92420</v>
      </c>
      <c r="B87" s="4" t="s">
        <v>412</v>
      </c>
      <c r="C87" s="3">
        <v>274</v>
      </c>
      <c r="D87" s="11">
        <v>87</v>
      </c>
      <c r="E87" s="11">
        <v>1</v>
      </c>
      <c r="F87" s="3" t="s">
        <v>396</v>
      </c>
      <c r="G87" s="1"/>
      <c r="H87" s="3" t="s">
        <v>204</v>
      </c>
      <c r="I87" s="3">
        <v>2018</v>
      </c>
      <c r="J87" s="8">
        <v>1</v>
      </c>
      <c r="K87" s="3" t="s">
        <v>34</v>
      </c>
      <c r="L87" s="3" t="s">
        <v>194</v>
      </c>
      <c r="M87" s="3" t="s">
        <v>51</v>
      </c>
      <c r="N87" s="3" t="s">
        <v>28</v>
      </c>
      <c r="O87" s="3" t="s">
        <v>140</v>
      </c>
      <c r="P87" s="1"/>
      <c r="Q87" s="1"/>
      <c r="R87" s="4" t="s">
        <v>413</v>
      </c>
      <c r="S87" s="3">
        <v>14</v>
      </c>
      <c r="T87" s="3">
        <v>5.9</v>
      </c>
      <c r="U87" s="3">
        <v>7000</v>
      </c>
      <c r="V87" s="3">
        <v>0</v>
      </c>
      <c r="W87" s="3" t="s">
        <v>30</v>
      </c>
      <c r="X87" s="1"/>
      <c r="Y87" s="3" t="s">
        <v>414</v>
      </c>
      <c r="Z87" s="3" t="s">
        <v>30</v>
      </c>
    </row>
    <row r="88" spans="1:26" ht="26.25">
      <c r="A88" s="3">
        <v>92489</v>
      </c>
      <c r="B88" s="4" t="s">
        <v>664</v>
      </c>
      <c r="C88" s="3">
        <v>1466</v>
      </c>
      <c r="D88" s="11">
        <v>88</v>
      </c>
      <c r="E88" s="11">
        <v>1</v>
      </c>
      <c r="F88" s="3" t="s">
        <v>651</v>
      </c>
      <c r="G88" s="1"/>
      <c r="H88" s="3" t="s">
        <v>158</v>
      </c>
      <c r="I88" s="3">
        <v>2018</v>
      </c>
      <c r="J88" s="8">
        <v>2</v>
      </c>
      <c r="K88" s="3" t="s">
        <v>122</v>
      </c>
      <c r="L88" s="3" t="s">
        <v>194</v>
      </c>
      <c r="M88" s="3" t="s">
        <v>105</v>
      </c>
      <c r="N88" s="3" t="s">
        <v>28</v>
      </c>
      <c r="O88" s="3" t="s">
        <v>29</v>
      </c>
      <c r="P88" s="3" t="s">
        <v>652</v>
      </c>
      <c r="Q88" s="3" t="s">
        <v>665</v>
      </c>
      <c r="R88" s="4" t="s">
        <v>666</v>
      </c>
      <c r="S88" s="3">
        <v>13.3</v>
      </c>
      <c r="T88" s="3">
        <v>5.9</v>
      </c>
      <c r="U88" s="3">
        <v>1200</v>
      </c>
      <c r="V88" s="3">
        <v>0</v>
      </c>
      <c r="W88" s="3" t="s">
        <v>30</v>
      </c>
      <c r="X88" s="1"/>
      <c r="Y88" s="3" t="s">
        <v>667</v>
      </c>
      <c r="Z88" s="3" t="s">
        <v>30</v>
      </c>
    </row>
    <row r="89" spans="1:26" ht="26.25">
      <c r="A89" s="3">
        <v>92343</v>
      </c>
      <c r="B89" s="4" t="s">
        <v>193</v>
      </c>
      <c r="C89" s="3">
        <v>1991</v>
      </c>
      <c r="D89" s="11">
        <v>89</v>
      </c>
      <c r="E89" s="11">
        <v>1</v>
      </c>
      <c r="F89" s="3" t="s">
        <v>191</v>
      </c>
      <c r="G89" s="1"/>
      <c r="H89" s="3" t="s">
        <v>158</v>
      </c>
      <c r="I89" s="3">
        <v>2018</v>
      </c>
      <c r="J89" s="8">
        <v>2</v>
      </c>
      <c r="K89" s="3" t="s">
        <v>122</v>
      </c>
      <c r="L89" s="3" t="s">
        <v>194</v>
      </c>
      <c r="M89" s="3" t="s">
        <v>36</v>
      </c>
      <c r="N89" s="3" t="s">
        <v>28</v>
      </c>
      <c r="O89" s="3" t="s">
        <v>29</v>
      </c>
      <c r="P89" s="1"/>
      <c r="Q89" s="1"/>
      <c r="R89" s="4" t="s">
        <v>195</v>
      </c>
      <c r="S89" s="3">
        <v>14</v>
      </c>
      <c r="T89" s="3">
        <v>5.9</v>
      </c>
      <c r="U89" s="3">
        <v>3400</v>
      </c>
      <c r="V89" s="3">
        <v>0</v>
      </c>
      <c r="W89" s="3" t="s">
        <v>30</v>
      </c>
      <c r="X89" s="1"/>
      <c r="Y89" s="1"/>
      <c r="Z89" s="3" t="s">
        <v>30</v>
      </c>
    </row>
    <row r="90" spans="1:26" ht="26.25">
      <c r="A90" s="3">
        <v>92486</v>
      </c>
      <c r="B90" s="4" t="s">
        <v>650</v>
      </c>
      <c r="C90" s="3">
        <v>1466</v>
      </c>
      <c r="D90" s="11">
        <v>90</v>
      </c>
      <c r="E90" s="11">
        <v>1</v>
      </c>
      <c r="F90" s="3" t="s">
        <v>651</v>
      </c>
      <c r="G90" s="1"/>
      <c r="H90" s="3" t="s">
        <v>513</v>
      </c>
      <c r="I90" s="3">
        <v>2018</v>
      </c>
      <c r="J90" s="8">
        <v>5</v>
      </c>
      <c r="K90" s="3" t="s">
        <v>513</v>
      </c>
      <c r="L90" s="3" t="s">
        <v>194</v>
      </c>
      <c r="M90" s="3" t="s">
        <v>36</v>
      </c>
      <c r="N90" s="3" t="s">
        <v>28</v>
      </c>
      <c r="O90" s="3" t="s">
        <v>29</v>
      </c>
      <c r="P90" s="3" t="s">
        <v>652</v>
      </c>
      <c r="Q90" s="3" t="s">
        <v>653</v>
      </c>
      <c r="R90" s="4" t="s">
        <v>654</v>
      </c>
      <c r="S90" s="3">
        <v>27.9</v>
      </c>
      <c r="T90" s="3">
        <v>6.6</v>
      </c>
      <c r="U90" s="3">
        <v>1200</v>
      </c>
      <c r="V90" s="3">
        <v>0</v>
      </c>
      <c r="W90" s="3" t="s">
        <v>30</v>
      </c>
      <c r="X90" s="1"/>
      <c r="Y90" s="3" t="s">
        <v>655</v>
      </c>
      <c r="Z90" s="3" t="s">
        <v>30</v>
      </c>
    </row>
    <row r="91" spans="1:26" ht="26.25">
      <c r="A91" s="3">
        <v>92501</v>
      </c>
      <c r="B91" s="4" t="s">
        <v>694</v>
      </c>
      <c r="C91" s="3">
        <v>742</v>
      </c>
      <c r="D91" s="11">
        <v>91</v>
      </c>
      <c r="E91" s="11">
        <v>1</v>
      </c>
      <c r="F91" s="3" t="s">
        <v>681</v>
      </c>
      <c r="G91" s="1"/>
      <c r="H91" s="3" t="s">
        <v>46</v>
      </c>
      <c r="I91" s="3">
        <v>2018</v>
      </c>
      <c r="J91" s="8">
        <v>8</v>
      </c>
      <c r="K91" s="3" t="s">
        <v>46</v>
      </c>
      <c r="L91" s="3" t="s">
        <v>194</v>
      </c>
      <c r="M91" s="3" t="s">
        <v>36</v>
      </c>
      <c r="N91" s="3" t="s">
        <v>28</v>
      </c>
      <c r="O91" s="3" t="s">
        <v>216</v>
      </c>
      <c r="P91" s="1"/>
      <c r="Q91" s="1"/>
      <c r="R91" s="4" t="s">
        <v>317</v>
      </c>
      <c r="S91" s="3">
        <v>25.3</v>
      </c>
      <c r="T91" s="3">
        <v>5.9</v>
      </c>
      <c r="U91" s="3">
        <v>2000</v>
      </c>
      <c r="V91" s="3">
        <v>0</v>
      </c>
      <c r="W91" s="3" t="s">
        <v>30</v>
      </c>
      <c r="X91" s="1"/>
      <c r="Y91" s="3" t="s">
        <v>695</v>
      </c>
      <c r="Z91" s="3" t="s">
        <v>30</v>
      </c>
    </row>
    <row r="92" spans="1:26" ht="26.25">
      <c r="A92" s="3">
        <v>92344</v>
      </c>
      <c r="B92" s="4" t="s">
        <v>196</v>
      </c>
      <c r="C92" s="3">
        <v>1991</v>
      </c>
      <c r="D92" s="11">
        <v>92</v>
      </c>
      <c r="E92" s="11">
        <v>1</v>
      </c>
      <c r="F92" s="3" t="s">
        <v>191</v>
      </c>
      <c r="G92" s="1"/>
      <c r="H92" s="3" t="s">
        <v>46</v>
      </c>
      <c r="I92" s="3">
        <v>2018</v>
      </c>
      <c r="J92" s="8">
        <v>8</v>
      </c>
      <c r="K92" s="3" t="s">
        <v>46</v>
      </c>
      <c r="L92" s="3" t="s">
        <v>194</v>
      </c>
      <c r="M92" s="3" t="s">
        <v>36</v>
      </c>
      <c r="N92" s="3" t="s">
        <v>28</v>
      </c>
      <c r="O92" s="3" t="s">
        <v>29</v>
      </c>
      <c r="P92" s="1"/>
      <c r="Q92" s="1"/>
      <c r="R92" s="4" t="s">
        <v>197</v>
      </c>
      <c r="S92" s="3">
        <v>27</v>
      </c>
      <c r="T92" s="3">
        <v>7.2</v>
      </c>
      <c r="U92" s="3">
        <v>10000</v>
      </c>
      <c r="V92" s="3">
        <v>0</v>
      </c>
      <c r="W92" s="3" t="s">
        <v>30</v>
      </c>
      <c r="X92" s="1"/>
      <c r="Y92" s="1"/>
      <c r="Z92" s="3" t="s">
        <v>30</v>
      </c>
    </row>
    <row r="93" spans="1:26" ht="26.25">
      <c r="A93" s="3">
        <v>92426</v>
      </c>
      <c r="B93" s="4" t="s">
        <v>443</v>
      </c>
      <c r="C93" s="3">
        <v>1305</v>
      </c>
      <c r="D93" s="11">
        <v>93</v>
      </c>
      <c r="E93" s="11">
        <v>1</v>
      </c>
      <c r="F93" s="3" t="s">
        <v>444</v>
      </c>
      <c r="G93" s="1"/>
      <c r="H93" s="3" t="s">
        <v>133</v>
      </c>
      <c r="I93" s="3">
        <v>2018</v>
      </c>
      <c r="J93" s="8">
        <v>10</v>
      </c>
      <c r="K93" s="3" t="s">
        <v>134</v>
      </c>
      <c r="L93" s="3" t="s">
        <v>194</v>
      </c>
      <c r="M93" s="3" t="s">
        <v>80</v>
      </c>
      <c r="N93" s="3" t="s">
        <v>28</v>
      </c>
      <c r="O93" s="1"/>
      <c r="P93" s="1"/>
      <c r="Q93" s="1"/>
      <c r="R93" s="4" t="s">
        <v>445</v>
      </c>
      <c r="S93" s="3">
        <v>15</v>
      </c>
      <c r="T93" s="3">
        <v>0</v>
      </c>
      <c r="U93" s="3">
        <v>200</v>
      </c>
      <c r="V93" s="3">
        <v>0</v>
      </c>
      <c r="W93" s="3" t="s">
        <v>30</v>
      </c>
      <c r="X93" s="1"/>
      <c r="Y93" s="1"/>
      <c r="Z93" s="3" t="s">
        <v>30</v>
      </c>
    </row>
    <row r="94" spans="1:26" ht="26.25">
      <c r="A94" s="3">
        <v>92473</v>
      </c>
      <c r="B94" s="4" t="s">
        <v>608</v>
      </c>
      <c r="C94" s="3">
        <v>1052</v>
      </c>
      <c r="D94" s="11">
        <v>94</v>
      </c>
      <c r="E94" s="11">
        <v>1</v>
      </c>
      <c r="F94" s="3" t="s">
        <v>606</v>
      </c>
      <c r="G94" s="1"/>
      <c r="H94" s="3" t="s">
        <v>133</v>
      </c>
      <c r="I94" s="3">
        <v>2017</v>
      </c>
      <c r="J94" s="8">
        <v>10</v>
      </c>
      <c r="K94" s="3" t="s">
        <v>134</v>
      </c>
      <c r="L94" s="3" t="s">
        <v>194</v>
      </c>
      <c r="M94" s="3" t="s">
        <v>27</v>
      </c>
      <c r="N94" s="3" t="s">
        <v>28</v>
      </c>
      <c r="O94" s="1"/>
      <c r="P94" s="1"/>
      <c r="Q94" s="1"/>
      <c r="R94" s="4" t="s">
        <v>609</v>
      </c>
      <c r="S94" s="3">
        <v>18</v>
      </c>
      <c r="T94" s="3">
        <v>8.1</v>
      </c>
      <c r="U94" s="3">
        <v>1500</v>
      </c>
      <c r="V94" s="3">
        <v>0</v>
      </c>
      <c r="W94" s="3" t="s">
        <v>30</v>
      </c>
      <c r="X94" s="1"/>
      <c r="Y94" s="1"/>
      <c r="Z94" s="3" t="s">
        <v>30</v>
      </c>
    </row>
    <row r="95" spans="1:26" ht="26.25">
      <c r="A95" s="3">
        <v>92453</v>
      </c>
      <c r="B95" s="4" t="s">
        <v>527</v>
      </c>
      <c r="C95" s="3">
        <v>1432</v>
      </c>
      <c r="D95" s="11">
        <v>95</v>
      </c>
      <c r="E95" s="11">
        <v>1</v>
      </c>
      <c r="F95" s="3" t="s">
        <v>528</v>
      </c>
      <c r="G95" s="1"/>
      <c r="H95" s="3" t="s">
        <v>250</v>
      </c>
      <c r="I95" s="3">
        <v>2018</v>
      </c>
      <c r="J95" s="8">
        <v>11</v>
      </c>
      <c r="K95" s="3" t="s">
        <v>41</v>
      </c>
      <c r="L95" s="3" t="s">
        <v>194</v>
      </c>
      <c r="M95" s="3" t="s">
        <v>36</v>
      </c>
      <c r="N95" s="3" t="s">
        <v>28</v>
      </c>
      <c r="O95" s="3" t="s">
        <v>81</v>
      </c>
      <c r="P95" s="3" t="s">
        <v>529</v>
      </c>
      <c r="Q95" s="1"/>
      <c r="R95" s="4" t="s">
        <v>530</v>
      </c>
      <c r="S95" s="3">
        <v>15.1</v>
      </c>
      <c r="T95" s="3">
        <v>6.3</v>
      </c>
      <c r="U95" s="3">
        <v>1000</v>
      </c>
      <c r="V95" s="3">
        <v>0</v>
      </c>
      <c r="W95" s="3" t="s">
        <v>30</v>
      </c>
      <c r="X95" s="1"/>
      <c r="Y95" s="3" t="s">
        <v>531</v>
      </c>
      <c r="Z95" s="3" t="s">
        <v>30</v>
      </c>
    </row>
    <row r="96" spans="1:26" ht="26.25">
      <c r="A96" s="3">
        <v>92492</v>
      </c>
      <c r="B96" s="4" t="s">
        <v>673</v>
      </c>
      <c r="C96" s="3">
        <v>1118</v>
      </c>
      <c r="D96" s="11">
        <v>96</v>
      </c>
      <c r="E96" s="11">
        <v>1</v>
      </c>
      <c r="F96" s="3" t="s">
        <v>669</v>
      </c>
      <c r="G96" s="1"/>
      <c r="H96" s="3" t="s">
        <v>250</v>
      </c>
      <c r="I96" s="3">
        <v>2018</v>
      </c>
      <c r="J96" s="8">
        <v>11</v>
      </c>
      <c r="K96" s="3" t="s">
        <v>41</v>
      </c>
      <c r="L96" s="3" t="s">
        <v>194</v>
      </c>
      <c r="M96" s="3" t="s">
        <v>36</v>
      </c>
      <c r="N96" s="3" t="s">
        <v>28</v>
      </c>
      <c r="O96" s="3" t="s">
        <v>95</v>
      </c>
      <c r="P96" s="1"/>
      <c r="Q96" s="1"/>
      <c r="R96" s="4" t="s">
        <v>517</v>
      </c>
      <c r="S96" s="3">
        <v>16.399999999999999</v>
      </c>
      <c r="T96" s="3">
        <v>0</v>
      </c>
      <c r="U96" s="3">
        <v>500</v>
      </c>
      <c r="V96" s="3">
        <v>0</v>
      </c>
      <c r="W96" s="3" t="s">
        <v>30</v>
      </c>
      <c r="X96" s="1"/>
      <c r="Y96" s="1"/>
      <c r="Z96" s="3" t="s">
        <v>30</v>
      </c>
    </row>
    <row r="97" spans="1:26" ht="26.25">
      <c r="A97" s="3">
        <v>92465</v>
      </c>
      <c r="B97" s="4" t="s">
        <v>580</v>
      </c>
      <c r="C97" s="3">
        <v>62</v>
      </c>
      <c r="D97" s="11">
        <v>97</v>
      </c>
      <c r="E97" s="11">
        <v>1</v>
      </c>
      <c r="F97" s="3" t="s">
        <v>543</v>
      </c>
      <c r="G97" s="1"/>
      <c r="H97" s="3" t="s">
        <v>581</v>
      </c>
      <c r="I97" s="3">
        <v>2017</v>
      </c>
      <c r="J97" s="8">
        <v>11</v>
      </c>
      <c r="K97" s="3" t="s">
        <v>41</v>
      </c>
      <c r="L97" s="3" t="s">
        <v>194</v>
      </c>
      <c r="M97" s="3" t="s">
        <v>51</v>
      </c>
      <c r="N97" s="3" t="s">
        <v>28</v>
      </c>
      <c r="O97" s="3" t="s">
        <v>29</v>
      </c>
      <c r="P97" s="3" t="s">
        <v>558</v>
      </c>
      <c r="Q97" s="3" t="s">
        <v>559</v>
      </c>
      <c r="R97" s="4" t="s">
        <v>582</v>
      </c>
      <c r="S97" s="3">
        <v>39.299999999999997</v>
      </c>
      <c r="T97" s="3">
        <v>7.3</v>
      </c>
      <c r="U97" s="3">
        <v>10000</v>
      </c>
      <c r="V97" s="3">
        <v>0</v>
      </c>
      <c r="W97" s="3" t="s">
        <v>30</v>
      </c>
      <c r="X97" s="1"/>
      <c r="Y97" s="3" t="s">
        <v>583</v>
      </c>
      <c r="Z97" s="3" t="s">
        <v>30</v>
      </c>
    </row>
    <row r="98" spans="1:26" ht="26.25">
      <c r="A98" s="3">
        <v>92475</v>
      </c>
      <c r="B98" s="4" t="s">
        <v>612</v>
      </c>
      <c r="C98" s="3">
        <v>1052</v>
      </c>
      <c r="D98" s="11">
        <v>98</v>
      </c>
      <c r="E98" s="11">
        <v>2</v>
      </c>
      <c r="F98" s="3" t="s">
        <v>606</v>
      </c>
      <c r="G98" s="1"/>
      <c r="H98" s="3" t="s">
        <v>79</v>
      </c>
      <c r="I98" s="3">
        <v>2018</v>
      </c>
      <c r="J98" s="8">
        <v>13</v>
      </c>
      <c r="K98" s="3" t="s">
        <v>79</v>
      </c>
      <c r="L98" s="3" t="s">
        <v>194</v>
      </c>
      <c r="M98" s="3" t="s">
        <v>51</v>
      </c>
      <c r="N98" s="3" t="s">
        <v>28</v>
      </c>
      <c r="O98" s="1"/>
      <c r="P98" s="1"/>
      <c r="Q98" s="1"/>
      <c r="R98" s="4" t="s">
        <v>613</v>
      </c>
      <c r="S98" s="3">
        <v>39</v>
      </c>
      <c r="T98" s="3">
        <v>8.3000000000000007</v>
      </c>
      <c r="U98" s="3">
        <v>2500</v>
      </c>
      <c r="V98" s="3">
        <v>0</v>
      </c>
      <c r="W98" s="3" t="s">
        <v>30</v>
      </c>
      <c r="X98" s="1"/>
      <c r="Y98" s="1"/>
      <c r="Z98" s="3" t="s">
        <v>30</v>
      </c>
    </row>
    <row r="99" spans="1:26" ht="26.25">
      <c r="A99" s="3">
        <v>92349</v>
      </c>
      <c r="B99" s="4" t="s">
        <v>214</v>
      </c>
      <c r="C99" s="3">
        <v>2071</v>
      </c>
      <c r="D99" s="11">
        <v>100</v>
      </c>
      <c r="E99" s="11">
        <v>2</v>
      </c>
      <c r="F99" s="3" t="s">
        <v>215</v>
      </c>
      <c r="G99" s="1"/>
      <c r="H99" s="3" t="s">
        <v>177</v>
      </c>
      <c r="I99" s="3">
        <v>2018</v>
      </c>
      <c r="J99" s="8">
        <v>16</v>
      </c>
      <c r="K99" s="3" t="s">
        <v>178</v>
      </c>
      <c r="L99" s="3" t="s">
        <v>194</v>
      </c>
      <c r="M99" s="3" t="s">
        <v>36</v>
      </c>
      <c r="N99" s="3" t="s">
        <v>28</v>
      </c>
      <c r="O99" s="3" t="s">
        <v>216</v>
      </c>
      <c r="P99" s="3" t="s">
        <v>217</v>
      </c>
      <c r="Q99" s="3" t="s">
        <v>218</v>
      </c>
      <c r="R99" s="4" t="s">
        <v>219</v>
      </c>
      <c r="S99" s="3">
        <v>13.2</v>
      </c>
      <c r="T99" s="3">
        <v>0</v>
      </c>
      <c r="U99" s="3">
        <v>500</v>
      </c>
      <c r="V99" s="3">
        <v>0</v>
      </c>
      <c r="W99" s="3" t="s">
        <v>30</v>
      </c>
      <c r="X99" s="1"/>
      <c r="Y99" s="1"/>
      <c r="Z99" s="3" t="s">
        <v>30</v>
      </c>
    </row>
    <row r="100" spans="1:26" ht="26.25">
      <c r="A100" s="3">
        <v>92365</v>
      </c>
      <c r="B100" s="4" t="s">
        <v>261</v>
      </c>
      <c r="C100" s="3">
        <v>833</v>
      </c>
      <c r="D100" s="11">
        <v>101</v>
      </c>
      <c r="E100" s="11">
        <v>2</v>
      </c>
      <c r="F100" s="3" t="s">
        <v>246</v>
      </c>
      <c r="G100" s="1"/>
      <c r="H100" s="3" t="s">
        <v>262</v>
      </c>
      <c r="I100" s="3">
        <v>2018</v>
      </c>
      <c r="J100" s="8">
        <v>18</v>
      </c>
      <c r="K100" s="3" t="s">
        <v>262</v>
      </c>
      <c r="L100" s="3" t="s">
        <v>194</v>
      </c>
      <c r="M100" s="3" t="s">
        <v>36</v>
      </c>
      <c r="N100" s="3" t="s">
        <v>28</v>
      </c>
      <c r="O100" s="3" t="s">
        <v>216</v>
      </c>
      <c r="P100" s="1"/>
      <c r="Q100" s="1"/>
      <c r="R100" s="4" t="s">
        <v>201</v>
      </c>
      <c r="S100" s="3">
        <v>14.2</v>
      </c>
      <c r="T100" s="3">
        <v>6.5</v>
      </c>
      <c r="U100" s="3">
        <v>4720</v>
      </c>
      <c r="V100" s="3">
        <v>0</v>
      </c>
      <c r="W100" s="3" t="s">
        <v>30</v>
      </c>
      <c r="X100" s="1"/>
      <c r="Y100" s="3" t="s">
        <v>263</v>
      </c>
      <c r="Z100" s="3" t="s">
        <v>30</v>
      </c>
    </row>
    <row r="101" spans="1:26" ht="26.25">
      <c r="A101" s="3">
        <v>92378</v>
      </c>
      <c r="B101" s="4" t="s">
        <v>282</v>
      </c>
      <c r="C101" s="3">
        <v>277</v>
      </c>
      <c r="D101" s="11">
        <v>102</v>
      </c>
      <c r="E101" s="11">
        <v>2</v>
      </c>
      <c r="F101" s="3" t="s">
        <v>268</v>
      </c>
      <c r="G101" s="1"/>
      <c r="H101" s="3" t="s">
        <v>146</v>
      </c>
      <c r="I101" s="3">
        <v>2018</v>
      </c>
      <c r="J101" s="8">
        <v>19</v>
      </c>
      <c r="K101" s="3" t="s">
        <v>146</v>
      </c>
      <c r="L101" s="3" t="s">
        <v>194</v>
      </c>
      <c r="M101" s="3" t="s">
        <v>51</v>
      </c>
      <c r="N101" s="3" t="s">
        <v>28</v>
      </c>
      <c r="O101" s="1"/>
      <c r="P101" s="1"/>
      <c r="Q101" s="1"/>
      <c r="R101" s="4" t="s">
        <v>283</v>
      </c>
      <c r="S101" s="3">
        <v>19.5</v>
      </c>
      <c r="T101" s="3">
        <v>0</v>
      </c>
      <c r="U101" s="3">
        <v>4000</v>
      </c>
      <c r="V101" s="3">
        <v>0</v>
      </c>
      <c r="W101" s="3" t="s">
        <v>30</v>
      </c>
      <c r="X101" s="1"/>
      <c r="Y101" s="3" t="s">
        <v>284</v>
      </c>
      <c r="Z101" s="3" t="s">
        <v>30</v>
      </c>
    </row>
    <row r="102" spans="1:26" ht="26.25">
      <c r="A102" s="3">
        <v>92355</v>
      </c>
      <c r="B102" s="4" t="s">
        <v>234</v>
      </c>
      <c r="C102" s="3">
        <v>452</v>
      </c>
      <c r="D102" s="11">
        <v>103</v>
      </c>
      <c r="E102" s="11">
        <v>2</v>
      </c>
      <c r="F102" s="3" t="s">
        <v>223</v>
      </c>
      <c r="G102" s="1"/>
      <c r="H102" s="3" t="s">
        <v>146</v>
      </c>
      <c r="I102" s="3">
        <v>2018</v>
      </c>
      <c r="J102" s="8">
        <v>19</v>
      </c>
      <c r="K102" s="3" t="s">
        <v>146</v>
      </c>
      <c r="L102" s="3" t="s">
        <v>194</v>
      </c>
      <c r="M102" s="3" t="s">
        <v>36</v>
      </c>
      <c r="N102" s="3" t="s">
        <v>28</v>
      </c>
      <c r="O102" s="3" t="s">
        <v>140</v>
      </c>
      <c r="P102" s="1"/>
      <c r="Q102" s="1"/>
      <c r="R102" s="4" t="s">
        <v>235</v>
      </c>
      <c r="S102" s="3">
        <v>23.7</v>
      </c>
      <c r="T102" s="3">
        <v>5.8</v>
      </c>
      <c r="U102" s="3">
        <v>7500</v>
      </c>
      <c r="V102" s="3">
        <v>0</v>
      </c>
      <c r="W102" s="3" t="s">
        <v>30</v>
      </c>
      <c r="X102" s="1"/>
      <c r="Y102" s="1"/>
      <c r="Z102" s="3" t="s">
        <v>30</v>
      </c>
    </row>
    <row r="103" spans="1:26" ht="26.25">
      <c r="A103" s="3">
        <v>92429</v>
      </c>
      <c r="B103" s="4" t="s">
        <v>456</v>
      </c>
      <c r="C103" s="3">
        <v>1443</v>
      </c>
      <c r="D103" s="11">
        <v>104</v>
      </c>
      <c r="E103" s="11">
        <v>2</v>
      </c>
      <c r="F103" s="3" t="s">
        <v>450</v>
      </c>
      <c r="G103" s="3" t="s">
        <v>451</v>
      </c>
      <c r="H103" s="3" t="s">
        <v>146</v>
      </c>
      <c r="I103" s="3">
        <v>2018</v>
      </c>
      <c r="J103" s="8">
        <v>19</v>
      </c>
      <c r="K103" s="3" t="s">
        <v>146</v>
      </c>
      <c r="L103" s="3" t="s">
        <v>194</v>
      </c>
      <c r="M103" s="3" t="s">
        <v>51</v>
      </c>
      <c r="N103" s="3" t="s">
        <v>28</v>
      </c>
      <c r="O103" s="3" t="s">
        <v>29</v>
      </c>
      <c r="P103" s="3" t="s">
        <v>452</v>
      </c>
      <c r="Q103" s="3" t="s">
        <v>457</v>
      </c>
      <c r="R103" s="4" t="s">
        <v>458</v>
      </c>
      <c r="S103" s="3">
        <v>44.6</v>
      </c>
      <c r="T103" s="3">
        <v>6.4</v>
      </c>
      <c r="U103" s="3">
        <v>1500</v>
      </c>
      <c r="V103" s="3">
        <v>0</v>
      </c>
      <c r="W103" s="3" t="s">
        <v>30</v>
      </c>
      <c r="X103" s="1"/>
      <c r="Y103" s="3" t="s">
        <v>459</v>
      </c>
      <c r="Z103" s="3" t="s">
        <v>30</v>
      </c>
    </row>
    <row r="104" spans="1:26" ht="26.25">
      <c r="A104" s="3">
        <v>92428</v>
      </c>
      <c r="B104" s="4" t="s">
        <v>449</v>
      </c>
      <c r="C104" s="3">
        <v>1443</v>
      </c>
      <c r="D104" s="11">
        <v>105</v>
      </c>
      <c r="E104" s="11">
        <v>2</v>
      </c>
      <c r="F104" s="3" t="s">
        <v>450</v>
      </c>
      <c r="G104" s="3" t="s">
        <v>451</v>
      </c>
      <c r="H104" s="3" t="s">
        <v>184</v>
      </c>
      <c r="I104" s="3">
        <v>2018</v>
      </c>
      <c r="J104" s="8">
        <v>20</v>
      </c>
      <c r="K104" s="3" t="s">
        <v>185</v>
      </c>
      <c r="L104" s="3" t="s">
        <v>194</v>
      </c>
      <c r="M104" s="3" t="s">
        <v>36</v>
      </c>
      <c r="N104" s="3" t="s">
        <v>28</v>
      </c>
      <c r="O104" s="3" t="s">
        <v>29</v>
      </c>
      <c r="P104" s="3" t="s">
        <v>452</v>
      </c>
      <c r="Q104" s="3" t="s">
        <v>453</v>
      </c>
      <c r="R104" s="4" t="s">
        <v>454</v>
      </c>
      <c r="S104" s="3">
        <v>13.5</v>
      </c>
      <c r="T104" s="3">
        <v>6.2</v>
      </c>
      <c r="U104" s="3">
        <v>1500</v>
      </c>
      <c r="V104" s="3">
        <v>0</v>
      </c>
      <c r="W104" s="3" t="s">
        <v>30</v>
      </c>
      <c r="X104" s="1"/>
      <c r="Y104" s="3" t="s">
        <v>455</v>
      </c>
      <c r="Z104" s="3" t="s">
        <v>30</v>
      </c>
    </row>
    <row r="105" spans="1:26" ht="26.25">
      <c r="A105" s="3">
        <v>92350</v>
      </c>
      <c r="B105" s="4" t="s">
        <v>220</v>
      </c>
      <c r="C105" s="3">
        <v>2071</v>
      </c>
      <c r="D105" s="11">
        <v>106</v>
      </c>
      <c r="E105" s="11">
        <v>2</v>
      </c>
      <c r="F105" s="3" t="s">
        <v>215</v>
      </c>
      <c r="G105" s="1"/>
      <c r="H105" s="3" t="s">
        <v>184</v>
      </c>
      <c r="I105" s="3">
        <v>2018</v>
      </c>
      <c r="J105" s="8">
        <v>20</v>
      </c>
      <c r="K105" s="3" t="s">
        <v>185</v>
      </c>
      <c r="L105" s="3" t="s">
        <v>194</v>
      </c>
      <c r="M105" s="3" t="s">
        <v>36</v>
      </c>
      <c r="N105" s="3" t="s">
        <v>28</v>
      </c>
      <c r="O105" s="3" t="s">
        <v>216</v>
      </c>
      <c r="P105" s="3" t="s">
        <v>217</v>
      </c>
      <c r="Q105" s="3" t="s">
        <v>218</v>
      </c>
      <c r="R105" s="4" t="s">
        <v>221</v>
      </c>
      <c r="S105" s="3">
        <v>15</v>
      </c>
      <c r="T105" s="3">
        <v>0</v>
      </c>
      <c r="U105" s="3">
        <v>500</v>
      </c>
      <c r="V105" s="3">
        <v>0</v>
      </c>
      <c r="W105" s="3" t="s">
        <v>30</v>
      </c>
      <c r="X105" s="1"/>
      <c r="Y105" s="1"/>
      <c r="Z105" s="3" t="s">
        <v>30</v>
      </c>
    </row>
    <row r="106" spans="1:26" ht="26.25">
      <c r="A106" s="3">
        <v>92356</v>
      </c>
      <c r="B106" s="4" t="s">
        <v>236</v>
      </c>
      <c r="C106" s="3">
        <v>452</v>
      </c>
      <c r="D106" s="11">
        <v>107</v>
      </c>
      <c r="E106" s="11">
        <v>2</v>
      </c>
      <c r="F106" s="3" t="s">
        <v>223</v>
      </c>
      <c r="G106" s="1"/>
      <c r="H106" s="3" t="s">
        <v>184</v>
      </c>
      <c r="I106" s="3">
        <v>2018</v>
      </c>
      <c r="J106" s="8">
        <v>20</v>
      </c>
      <c r="K106" s="3" t="s">
        <v>185</v>
      </c>
      <c r="L106" s="3" t="s">
        <v>194</v>
      </c>
      <c r="M106" s="3" t="s">
        <v>51</v>
      </c>
      <c r="N106" s="3" t="s">
        <v>28</v>
      </c>
      <c r="O106" s="3" t="s">
        <v>140</v>
      </c>
      <c r="P106" s="1"/>
      <c r="Q106" s="1"/>
      <c r="R106" s="4" t="s">
        <v>237</v>
      </c>
      <c r="S106" s="3">
        <v>17.399999999999999</v>
      </c>
      <c r="T106" s="3">
        <v>5.9</v>
      </c>
      <c r="U106" s="3">
        <v>10000</v>
      </c>
      <c r="V106" s="3">
        <v>0</v>
      </c>
      <c r="W106" s="3" t="s">
        <v>30</v>
      </c>
      <c r="X106" s="1"/>
      <c r="Y106" s="1"/>
      <c r="Z106" s="3" t="s">
        <v>30</v>
      </c>
    </row>
    <row r="107" spans="1:26" ht="26.25">
      <c r="A107" s="3">
        <v>92479</v>
      </c>
      <c r="B107" s="4" t="s">
        <v>624</v>
      </c>
      <c r="C107" s="3">
        <v>87</v>
      </c>
      <c r="D107" s="11">
        <v>108</v>
      </c>
      <c r="E107" s="11">
        <v>3</v>
      </c>
      <c r="F107" s="3" t="s">
        <v>619</v>
      </c>
      <c r="G107" s="1"/>
      <c r="H107" s="3" t="s">
        <v>204</v>
      </c>
      <c r="I107" s="3">
        <v>2018</v>
      </c>
      <c r="J107" s="8">
        <v>1</v>
      </c>
      <c r="K107" s="3" t="s">
        <v>34</v>
      </c>
      <c r="L107" s="3" t="s">
        <v>254</v>
      </c>
      <c r="M107" s="3" t="s">
        <v>255</v>
      </c>
      <c r="N107" s="3" t="s">
        <v>28</v>
      </c>
      <c r="O107" s="3" t="s">
        <v>29</v>
      </c>
      <c r="P107" s="3" t="s">
        <v>620</v>
      </c>
      <c r="Q107" s="3" t="s">
        <v>621</v>
      </c>
      <c r="R107" s="4" t="s">
        <v>625</v>
      </c>
      <c r="S107" s="3">
        <v>94.1</v>
      </c>
      <c r="T107" s="3">
        <v>6.9</v>
      </c>
      <c r="U107" s="3">
        <v>675</v>
      </c>
      <c r="V107" s="3">
        <v>0</v>
      </c>
      <c r="W107" s="3" t="s">
        <v>30</v>
      </c>
      <c r="X107" s="1"/>
      <c r="Y107" s="3" t="s">
        <v>626</v>
      </c>
      <c r="Z107" s="3" t="s">
        <v>30</v>
      </c>
    </row>
    <row r="108" spans="1:26" ht="26.25">
      <c r="A108" s="3">
        <v>92458</v>
      </c>
      <c r="B108" s="4" t="s">
        <v>542</v>
      </c>
      <c r="C108" s="3">
        <v>62</v>
      </c>
      <c r="D108" s="11">
        <v>109</v>
      </c>
      <c r="E108" s="11">
        <v>3</v>
      </c>
      <c r="F108" s="3" t="s">
        <v>543</v>
      </c>
      <c r="G108" s="1"/>
      <c r="H108" s="3" t="s">
        <v>544</v>
      </c>
      <c r="I108" s="3">
        <v>2017</v>
      </c>
      <c r="J108" s="8">
        <v>1</v>
      </c>
      <c r="K108" s="3" t="s">
        <v>34</v>
      </c>
      <c r="L108" s="3" t="s">
        <v>254</v>
      </c>
      <c r="M108" s="3" t="s">
        <v>545</v>
      </c>
      <c r="N108" s="3" t="s">
        <v>28</v>
      </c>
      <c r="O108" s="3" t="s">
        <v>29</v>
      </c>
      <c r="P108" s="3" t="s">
        <v>546</v>
      </c>
      <c r="Q108" s="3" t="s">
        <v>547</v>
      </c>
      <c r="R108" s="4" t="s">
        <v>548</v>
      </c>
      <c r="S108" s="3">
        <v>186.2</v>
      </c>
      <c r="T108" s="3">
        <v>8.1999999999999993</v>
      </c>
      <c r="U108" s="3">
        <v>1000</v>
      </c>
      <c r="V108" s="3">
        <v>0</v>
      </c>
      <c r="W108" s="3" t="s">
        <v>30</v>
      </c>
      <c r="X108" s="1"/>
      <c r="Y108" s="3" t="s">
        <v>549</v>
      </c>
      <c r="Z108" s="3" t="s">
        <v>30</v>
      </c>
    </row>
    <row r="109" spans="1:26" ht="26.25">
      <c r="A109" s="3">
        <v>92478</v>
      </c>
      <c r="B109" s="4" t="s">
        <v>618</v>
      </c>
      <c r="C109" s="3">
        <v>87</v>
      </c>
      <c r="D109" s="11">
        <v>110</v>
      </c>
      <c r="E109" s="11">
        <v>3</v>
      </c>
      <c r="F109" s="3" t="s">
        <v>619</v>
      </c>
      <c r="G109" s="1"/>
      <c r="H109" s="3" t="s">
        <v>294</v>
      </c>
      <c r="I109" s="3">
        <v>2018</v>
      </c>
      <c r="J109" s="8">
        <v>4</v>
      </c>
      <c r="K109" s="3" t="s">
        <v>295</v>
      </c>
      <c r="L109" s="3" t="s">
        <v>254</v>
      </c>
      <c r="M109" s="3" t="s">
        <v>255</v>
      </c>
      <c r="N109" s="3" t="s">
        <v>28</v>
      </c>
      <c r="O109" s="3" t="s">
        <v>29</v>
      </c>
      <c r="P109" s="3" t="s">
        <v>620</v>
      </c>
      <c r="Q109" s="3" t="s">
        <v>621</v>
      </c>
      <c r="R109" s="4" t="s">
        <v>622</v>
      </c>
      <c r="S109" s="3">
        <v>156.6</v>
      </c>
      <c r="T109" s="3">
        <v>6.4</v>
      </c>
      <c r="U109" s="3">
        <v>900</v>
      </c>
      <c r="V109" s="3">
        <v>0</v>
      </c>
      <c r="W109" s="3" t="s">
        <v>30</v>
      </c>
      <c r="X109" s="1"/>
      <c r="Y109" s="3" t="s">
        <v>623</v>
      </c>
      <c r="Z109" s="3" t="s">
        <v>30</v>
      </c>
    </row>
    <row r="110" spans="1:26" ht="26.25">
      <c r="A110" s="3">
        <v>92364</v>
      </c>
      <c r="B110" s="4" t="s">
        <v>258</v>
      </c>
      <c r="C110" s="3">
        <v>833</v>
      </c>
      <c r="D110" s="11">
        <v>111</v>
      </c>
      <c r="E110" s="11">
        <v>3</v>
      </c>
      <c r="F110" s="3" t="s">
        <v>246</v>
      </c>
      <c r="G110" s="1"/>
      <c r="H110" s="3" t="s">
        <v>133</v>
      </c>
      <c r="I110" s="3">
        <v>2018</v>
      </c>
      <c r="J110" s="8">
        <v>10</v>
      </c>
      <c r="K110" s="3" t="s">
        <v>134</v>
      </c>
      <c r="L110" s="3" t="s">
        <v>254</v>
      </c>
      <c r="M110" s="3" t="s">
        <v>255</v>
      </c>
      <c r="N110" s="3" t="s">
        <v>28</v>
      </c>
      <c r="O110" s="3" t="s">
        <v>216</v>
      </c>
      <c r="P110" s="1"/>
      <c r="Q110" s="1"/>
      <c r="R110" s="4" t="s">
        <v>259</v>
      </c>
      <c r="S110" s="3">
        <v>58.2</v>
      </c>
      <c r="T110" s="3">
        <v>7.2</v>
      </c>
      <c r="U110" s="3">
        <v>4250</v>
      </c>
      <c r="V110" s="3">
        <v>0</v>
      </c>
      <c r="W110" s="3" t="s">
        <v>30</v>
      </c>
      <c r="X110" s="1"/>
      <c r="Y110" s="3" t="s">
        <v>260</v>
      </c>
      <c r="Z110" s="3" t="s">
        <v>30</v>
      </c>
    </row>
    <row r="111" spans="1:26" ht="26.25">
      <c r="A111" s="3">
        <v>92464</v>
      </c>
      <c r="B111" s="4" t="s">
        <v>576</v>
      </c>
      <c r="C111" s="3">
        <v>62</v>
      </c>
      <c r="D111" s="11">
        <v>112</v>
      </c>
      <c r="E111" s="11">
        <v>3</v>
      </c>
      <c r="F111" s="3" t="s">
        <v>543</v>
      </c>
      <c r="G111" s="1"/>
      <c r="H111" s="3" t="s">
        <v>577</v>
      </c>
      <c r="I111" s="3">
        <v>2015</v>
      </c>
      <c r="J111" s="8">
        <v>10</v>
      </c>
      <c r="K111" s="3" t="s">
        <v>134</v>
      </c>
      <c r="L111" s="3" t="s">
        <v>254</v>
      </c>
      <c r="M111" s="3" t="s">
        <v>255</v>
      </c>
      <c r="N111" s="3" t="s">
        <v>28</v>
      </c>
      <c r="O111" s="3" t="s">
        <v>29</v>
      </c>
      <c r="P111" s="3" t="s">
        <v>558</v>
      </c>
      <c r="Q111" s="3" t="s">
        <v>559</v>
      </c>
      <c r="R111" s="4" t="s">
        <v>578</v>
      </c>
      <c r="S111" s="3">
        <v>97.1</v>
      </c>
      <c r="T111" s="3">
        <v>5.8</v>
      </c>
      <c r="U111" s="3">
        <v>2500</v>
      </c>
      <c r="V111" s="3">
        <v>0</v>
      </c>
      <c r="W111" s="3" t="s">
        <v>30</v>
      </c>
      <c r="X111" s="1"/>
      <c r="Y111" s="3" t="s">
        <v>579</v>
      </c>
      <c r="Z111" s="3" t="s">
        <v>30</v>
      </c>
    </row>
    <row r="112" spans="1:26" ht="26.25">
      <c r="A112" s="3">
        <v>92494</v>
      </c>
      <c r="B112" s="4" t="s">
        <v>676</v>
      </c>
      <c r="C112" s="3">
        <v>1118</v>
      </c>
      <c r="D112" s="11">
        <v>113</v>
      </c>
      <c r="E112" s="11">
        <v>3</v>
      </c>
      <c r="F112" s="3" t="s">
        <v>669</v>
      </c>
      <c r="G112" s="1"/>
      <c r="H112" s="3" t="s">
        <v>250</v>
      </c>
      <c r="I112" s="3">
        <v>2018</v>
      </c>
      <c r="J112" s="8">
        <v>11</v>
      </c>
      <c r="K112" s="3" t="s">
        <v>41</v>
      </c>
      <c r="L112" s="3" t="s">
        <v>254</v>
      </c>
      <c r="M112" s="3" t="s">
        <v>51</v>
      </c>
      <c r="N112" s="3" t="s">
        <v>28</v>
      </c>
      <c r="O112" s="3" t="s">
        <v>95</v>
      </c>
      <c r="P112" s="1"/>
      <c r="Q112" s="1"/>
      <c r="R112" s="4" t="s">
        <v>677</v>
      </c>
      <c r="S112" s="3">
        <v>63.8</v>
      </c>
      <c r="T112" s="3">
        <v>0</v>
      </c>
      <c r="U112" s="3">
        <v>500</v>
      </c>
      <c r="V112" s="3">
        <v>0</v>
      </c>
      <c r="W112" s="3" t="s">
        <v>30</v>
      </c>
      <c r="X112" s="1"/>
      <c r="Y112" s="1"/>
      <c r="Z112" s="3" t="s">
        <v>30</v>
      </c>
    </row>
    <row r="113" spans="1:26" ht="26.25">
      <c r="A113" s="3">
        <v>92493</v>
      </c>
      <c r="B113" s="4" t="s">
        <v>674</v>
      </c>
      <c r="C113" s="3">
        <v>1118</v>
      </c>
      <c r="D113" s="11">
        <v>114</v>
      </c>
      <c r="E113" s="11">
        <v>3</v>
      </c>
      <c r="F113" s="3" t="s">
        <v>669</v>
      </c>
      <c r="G113" s="1"/>
      <c r="H113" s="3" t="s">
        <v>79</v>
      </c>
      <c r="I113" s="3">
        <v>2018</v>
      </c>
      <c r="J113" s="8">
        <v>13</v>
      </c>
      <c r="K113" s="3" t="s">
        <v>79</v>
      </c>
      <c r="L113" s="3" t="s">
        <v>254</v>
      </c>
      <c r="M113" s="3" t="s">
        <v>255</v>
      </c>
      <c r="N113" s="3" t="s">
        <v>28</v>
      </c>
      <c r="O113" s="3" t="s">
        <v>95</v>
      </c>
      <c r="P113" s="1"/>
      <c r="Q113" s="1"/>
      <c r="R113" s="4" t="s">
        <v>675</v>
      </c>
      <c r="S113" s="3">
        <v>58.2</v>
      </c>
      <c r="T113" s="3">
        <v>0</v>
      </c>
      <c r="U113" s="3">
        <v>500</v>
      </c>
      <c r="V113" s="3">
        <v>0</v>
      </c>
      <c r="W113" s="3" t="s">
        <v>30</v>
      </c>
      <c r="X113" s="1"/>
      <c r="Y113" s="1"/>
      <c r="Z113" s="3" t="s">
        <v>30</v>
      </c>
    </row>
    <row r="114" spans="1:26" ht="26.25">
      <c r="A114" s="3">
        <v>92480</v>
      </c>
      <c r="B114" s="4" t="s">
        <v>627</v>
      </c>
      <c r="C114" s="3">
        <v>87</v>
      </c>
      <c r="D114" s="11">
        <v>115</v>
      </c>
      <c r="E114" s="11">
        <v>3</v>
      </c>
      <c r="F114" s="3" t="s">
        <v>619</v>
      </c>
      <c r="G114" s="1"/>
      <c r="H114" s="3" t="s">
        <v>177</v>
      </c>
      <c r="I114" s="3">
        <v>2018</v>
      </c>
      <c r="J114" s="8">
        <v>16</v>
      </c>
      <c r="K114" s="3" t="s">
        <v>178</v>
      </c>
      <c r="L114" s="3" t="s">
        <v>254</v>
      </c>
      <c r="M114" s="3" t="s">
        <v>255</v>
      </c>
      <c r="N114" s="3" t="s">
        <v>28</v>
      </c>
      <c r="O114" s="3" t="s">
        <v>29</v>
      </c>
      <c r="P114" s="3" t="s">
        <v>620</v>
      </c>
      <c r="Q114" s="3" t="s">
        <v>628</v>
      </c>
      <c r="R114" s="4" t="s">
        <v>629</v>
      </c>
      <c r="S114" s="3">
        <v>151</v>
      </c>
      <c r="T114" s="3">
        <v>7.1</v>
      </c>
      <c r="U114" s="3">
        <v>482</v>
      </c>
      <c r="V114" s="3">
        <v>0</v>
      </c>
      <c r="W114" s="3" t="s">
        <v>30</v>
      </c>
      <c r="X114" s="1"/>
      <c r="Y114" s="3" t="s">
        <v>630</v>
      </c>
      <c r="Z114" s="3" t="s">
        <v>30</v>
      </c>
    </row>
    <row r="115" spans="1:26" ht="26.25">
      <c r="A115" s="3">
        <v>92363</v>
      </c>
      <c r="B115" s="4" t="s">
        <v>253</v>
      </c>
      <c r="C115" s="3">
        <v>833</v>
      </c>
      <c r="D115" s="11">
        <v>116</v>
      </c>
      <c r="E115" s="11">
        <v>3</v>
      </c>
      <c r="F115" s="3" t="s">
        <v>246</v>
      </c>
      <c r="G115" s="1"/>
      <c r="H115" s="3" t="s">
        <v>184</v>
      </c>
      <c r="I115" s="3">
        <v>2018</v>
      </c>
      <c r="J115" s="8">
        <v>20</v>
      </c>
      <c r="K115" s="3" t="s">
        <v>185</v>
      </c>
      <c r="L115" s="3" t="s">
        <v>254</v>
      </c>
      <c r="M115" s="3" t="s">
        <v>255</v>
      </c>
      <c r="N115" s="3" t="s">
        <v>28</v>
      </c>
      <c r="O115" s="1"/>
      <c r="P115" s="1"/>
      <c r="Q115" s="1"/>
      <c r="R115" s="4" t="s">
        <v>256</v>
      </c>
      <c r="S115" s="3">
        <v>90</v>
      </c>
      <c r="T115" s="3">
        <v>7.2</v>
      </c>
      <c r="U115" s="3">
        <v>5830</v>
      </c>
      <c r="V115" s="3">
        <v>0</v>
      </c>
      <c r="W115" s="3" t="s">
        <v>30</v>
      </c>
      <c r="X115" s="1"/>
      <c r="Y115" s="3" t="s">
        <v>257</v>
      </c>
      <c r="Z115" s="3" t="s">
        <v>30</v>
      </c>
    </row>
    <row r="116" spans="1:26" ht="26.25">
      <c r="A116" s="3">
        <v>92495</v>
      </c>
      <c r="B116" s="4" t="s">
        <v>678</v>
      </c>
      <c r="C116" s="3">
        <v>1118</v>
      </c>
      <c r="D116" s="11">
        <v>117</v>
      </c>
      <c r="E116" s="11">
        <v>3</v>
      </c>
      <c r="F116" s="3" t="s">
        <v>669</v>
      </c>
      <c r="G116" s="1"/>
      <c r="H116" s="3" t="s">
        <v>184</v>
      </c>
      <c r="I116" s="3">
        <v>2018</v>
      </c>
      <c r="J116" s="8">
        <v>20</v>
      </c>
      <c r="K116" s="3" t="s">
        <v>185</v>
      </c>
      <c r="L116" s="3" t="s">
        <v>254</v>
      </c>
      <c r="M116" s="3" t="s">
        <v>51</v>
      </c>
      <c r="N116" s="3" t="s">
        <v>28</v>
      </c>
      <c r="O116" s="3" t="s">
        <v>95</v>
      </c>
      <c r="P116" s="1"/>
      <c r="Q116" s="1"/>
      <c r="R116" s="4" t="s">
        <v>679</v>
      </c>
      <c r="S116" s="3">
        <v>102.2</v>
      </c>
      <c r="T116" s="3">
        <v>0</v>
      </c>
      <c r="U116" s="3">
        <v>500</v>
      </c>
      <c r="V116" s="3">
        <v>0</v>
      </c>
      <c r="W116" s="3" t="s">
        <v>30</v>
      </c>
      <c r="X116" s="1"/>
      <c r="Y116" s="1"/>
      <c r="Z116" s="3" t="s">
        <v>30</v>
      </c>
    </row>
    <row r="117" spans="1:26" ht="26.25">
      <c r="A117" s="3">
        <v>92471</v>
      </c>
      <c r="B117" s="4" t="s">
        <v>601</v>
      </c>
      <c r="C117" s="3">
        <v>2665</v>
      </c>
      <c r="D117" s="11">
        <v>118</v>
      </c>
      <c r="E117" s="11">
        <v>3</v>
      </c>
      <c r="F117" s="3" t="s">
        <v>595</v>
      </c>
      <c r="G117" s="1"/>
      <c r="H117" s="3" t="s">
        <v>602</v>
      </c>
      <c r="I117" s="3">
        <v>2018</v>
      </c>
      <c r="J117" s="8">
        <v>32</v>
      </c>
      <c r="K117" s="3" t="s">
        <v>90</v>
      </c>
      <c r="L117" s="3" t="s">
        <v>254</v>
      </c>
      <c r="M117" s="3" t="s">
        <v>603</v>
      </c>
      <c r="N117" s="3" t="s">
        <v>28</v>
      </c>
      <c r="O117" s="3" t="s">
        <v>81</v>
      </c>
      <c r="P117" s="3" t="s">
        <v>596</v>
      </c>
      <c r="Q117" s="3" t="s">
        <v>597</v>
      </c>
      <c r="R117" s="4" t="s">
        <v>604</v>
      </c>
      <c r="S117" s="3">
        <v>133.6</v>
      </c>
      <c r="T117" s="3">
        <v>5.5</v>
      </c>
      <c r="U117" s="3">
        <v>45</v>
      </c>
      <c r="V117" s="3">
        <v>0</v>
      </c>
      <c r="W117" s="3" t="s">
        <v>30</v>
      </c>
      <c r="X117" s="1"/>
      <c r="Y117" s="1"/>
      <c r="Z117" s="3" t="s">
        <v>30</v>
      </c>
    </row>
    <row r="118" spans="1:26" ht="26.25">
      <c r="A118" s="3">
        <v>92379</v>
      </c>
      <c r="B118" s="4" t="s">
        <v>285</v>
      </c>
      <c r="C118" s="3">
        <v>277</v>
      </c>
      <c r="D118" s="11">
        <v>119</v>
      </c>
      <c r="E118" s="11">
        <v>1</v>
      </c>
      <c r="F118" s="3" t="s">
        <v>268</v>
      </c>
      <c r="G118" s="1"/>
      <c r="H118" s="3" t="s">
        <v>286</v>
      </c>
      <c r="I118" s="3">
        <v>2018</v>
      </c>
      <c r="J118" s="8">
        <v>21</v>
      </c>
      <c r="K118" s="3" t="s">
        <v>287</v>
      </c>
      <c r="L118" s="3" t="s">
        <v>59</v>
      </c>
      <c r="M118" s="3" t="s">
        <v>36</v>
      </c>
      <c r="N118" s="3" t="s">
        <v>28</v>
      </c>
      <c r="O118" s="1"/>
      <c r="P118" s="1"/>
      <c r="Q118" s="1"/>
      <c r="R118" s="4" t="s">
        <v>288</v>
      </c>
      <c r="S118" s="3">
        <v>1.5</v>
      </c>
      <c r="T118" s="3">
        <v>0</v>
      </c>
      <c r="U118" s="3">
        <v>4000</v>
      </c>
      <c r="V118" s="3">
        <v>0</v>
      </c>
      <c r="W118" s="3" t="s">
        <v>30</v>
      </c>
      <c r="X118" s="1"/>
      <c r="Y118" s="1"/>
      <c r="Z118" s="3" t="s">
        <v>30</v>
      </c>
    </row>
    <row r="119" spans="1:26" ht="26.25">
      <c r="A119" s="3">
        <v>92451</v>
      </c>
      <c r="B119" s="4" t="s">
        <v>521</v>
      </c>
      <c r="C119" s="3">
        <v>1049</v>
      </c>
      <c r="D119" s="11">
        <v>120</v>
      </c>
      <c r="E119" s="11">
        <v>1</v>
      </c>
      <c r="F119" s="3" t="s">
        <v>502</v>
      </c>
      <c r="G119" s="1"/>
      <c r="H119" s="3" t="s">
        <v>286</v>
      </c>
      <c r="I119" s="3">
        <v>2015</v>
      </c>
      <c r="J119" s="8">
        <v>21</v>
      </c>
      <c r="K119" s="3" t="s">
        <v>287</v>
      </c>
      <c r="L119" s="3" t="s">
        <v>59</v>
      </c>
      <c r="M119" s="3" t="s">
        <v>80</v>
      </c>
      <c r="N119" s="3" t="s">
        <v>28</v>
      </c>
      <c r="O119" s="3" t="s">
        <v>95</v>
      </c>
      <c r="P119" s="3" t="s">
        <v>503</v>
      </c>
      <c r="Q119" s="3" t="s">
        <v>504</v>
      </c>
      <c r="R119" s="4" t="s">
        <v>522</v>
      </c>
      <c r="S119" s="3">
        <v>1.4</v>
      </c>
      <c r="T119" s="3">
        <v>5</v>
      </c>
      <c r="U119" s="3">
        <v>3000</v>
      </c>
      <c r="V119" s="3">
        <v>0</v>
      </c>
      <c r="W119" s="3" t="s">
        <v>30</v>
      </c>
      <c r="X119" s="1"/>
      <c r="Y119" s="1"/>
      <c r="Z119" s="3" t="s">
        <v>30</v>
      </c>
    </row>
    <row r="120" spans="1:26" ht="26.25">
      <c r="A120" s="3">
        <v>92483</v>
      </c>
      <c r="B120" s="4" t="s">
        <v>638</v>
      </c>
      <c r="C120" s="3">
        <v>409</v>
      </c>
      <c r="D120" s="11">
        <v>121</v>
      </c>
      <c r="E120" s="11">
        <v>1</v>
      </c>
      <c r="F120" s="3" t="s">
        <v>632</v>
      </c>
      <c r="G120" s="1"/>
      <c r="H120" s="3" t="s">
        <v>345</v>
      </c>
      <c r="I120" s="3">
        <v>2018</v>
      </c>
      <c r="J120" s="8">
        <v>22</v>
      </c>
      <c r="K120" s="3" t="s">
        <v>345</v>
      </c>
      <c r="L120" s="3" t="s">
        <v>59</v>
      </c>
      <c r="M120" s="3" t="s">
        <v>36</v>
      </c>
      <c r="N120" s="3" t="s">
        <v>28</v>
      </c>
      <c r="O120" s="3" t="s">
        <v>216</v>
      </c>
      <c r="P120" s="1"/>
      <c r="Q120" s="1"/>
      <c r="R120" s="4" t="s">
        <v>639</v>
      </c>
      <c r="S120" s="3">
        <v>0.2</v>
      </c>
      <c r="T120" s="3">
        <v>5.0999999999999996</v>
      </c>
      <c r="U120" s="3">
        <v>2500</v>
      </c>
      <c r="V120" s="3">
        <v>0</v>
      </c>
      <c r="W120" s="3" t="s">
        <v>30</v>
      </c>
      <c r="X120" s="1"/>
      <c r="Y120" s="3" t="s">
        <v>640</v>
      </c>
      <c r="Z120" s="3" t="s">
        <v>30</v>
      </c>
    </row>
    <row r="121" spans="1:26" ht="26.25">
      <c r="A121" s="3">
        <v>92403</v>
      </c>
      <c r="B121" s="4" t="s">
        <v>344</v>
      </c>
      <c r="C121" s="3">
        <v>2617</v>
      </c>
      <c r="D121" s="11">
        <v>122</v>
      </c>
      <c r="E121" s="11">
        <v>1</v>
      </c>
      <c r="F121" s="3" t="s">
        <v>334</v>
      </c>
      <c r="G121" s="1"/>
      <c r="H121" s="3" t="s">
        <v>345</v>
      </c>
      <c r="I121" s="3">
        <v>2018</v>
      </c>
      <c r="J121" s="8">
        <v>22</v>
      </c>
      <c r="K121" s="3" t="s">
        <v>345</v>
      </c>
      <c r="L121" s="3" t="s">
        <v>59</v>
      </c>
      <c r="M121" s="3" t="s">
        <v>80</v>
      </c>
      <c r="N121" s="3" t="s">
        <v>28</v>
      </c>
      <c r="O121" s="3" t="s">
        <v>95</v>
      </c>
      <c r="P121" s="3" t="s">
        <v>91</v>
      </c>
      <c r="Q121" s="3" t="s">
        <v>336</v>
      </c>
      <c r="R121" s="4" t="s">
        <v>346</v>
      </c>
      <c r="S121" s="3">
        <v>0.6</v>
      </c>
      <c r="T121" s="3">
        <v>5.3</v>
      </c>
      <c r="U121" s="3">
        <v>450</v>
      </c>
      <c r="V121" s="3">
        <v>0</v>
      </c>
      <c r="W121" s="3" t="s">
        <v>30</v>
      </c>
      <c r="X121" s="1"/>
      <c r="Y121" s="1"/>
      <c r="Z121" s="3" t="s">
        <v>30</v>
      </c>
    </row>
    <row r="122" spans="1:26" ht="26.25">
      <c r="A122" s="3">
        <v>92401</v>
      </c>
      <c r="B122" s="4" t="s">
        <v>333</v>
      </c>
      <c r="C122" s="3">
        <v>2617</v>
      </c>
      <c r="D122" s="11">
        <v>123</v>
      </c>
      <c r="E122" s="11">
        <v>1</v>
      </c>
      <c r="F122" s="3" t="s">
        <v>334</v>
      </c>
      <c r="G122" s="1"/>
      <c r="H122" s="3" t="s">
        <v>335</v>
      </c>
      <c r="I122" s="3">
        <v>2018</v>
      </c>
      <c r="J122" s="8">
        <v>23</v>
      </c>
      <c r="K122" s="3" t="s">
        <v>335</v>
      </c>
      <c r="L122" s="3" t="s">
        <v>59</v>
      </c>
      <c r="M122" s="3" t="s">
        <v>105</v>
      </c>
      <c r="N122" s="3" t="s">
        <v>28</v>
      </c>
      <c r="O122" s="3" t="s">
        <v>95</v>
      </c>
      <c r="P122" s="3" t="s">
        <v>91</v>
      </c>
      <c r="Q122" s="3" t="s">
        <v>336</v>
      </c>
      <c r="R122" s="4" t="s">
        <v>337</v>
      </c>
      <c r="S122" s="3">
        <v>1</v>
      </c>
      <c r="T122" s="3">
        <v>5.5</v>
      </c>
      <c r="U122" s="3">
        <v>450</v>
      </c>
      <c r="V122" s="3">
        <v>0</v>
      </c>
      <c r="W122" s="3" t="s">
        <v>30</v>
      </c>
      <c r="X122" s="1"/>
      <c r="Y122" s="3" t="s">
        <v>338</v>
      </c>
      <c r="Z122" s="3" t="s">
        <v>30</v>
      </c>
    </row>
    <row r="123" spans="1:26" ht="26.25">
      <c r="A123" s="3">
        <v>92441</v>
      </c>
      <c r="B123" s="4" t="s">
        <v>494</v>
      </c>
      <c r="C123" s="3">
        <v>2398</v>
      </c>
      <c r="D123" s="11">
        <v>124</v>
      </c>
      <c r="E123" s="11">
        <v>1</v>
      </c>
      <c r="F123" s="3" t="s">
        <v>481</v>
      </c>
      <c r="G123" s="1"/>
      <c r="H123" s="3" t="s">
        <v>199</v>
      </c>
      <c r="I123" s="3">
        <v>2018</v>
      </c>
      <c r="J123" s="8">
        <v>25</v>
      </c>
      <c r="K123" s="3" t="s">
        <v>72</v>
      </c>
      <c r="L123" s="3" t="s">
        <v>59</v>
      </c>
      <c r="M123" s="3" t="s">
        <v>151</v>
      </c>
      <c r="N123" s="3" t="s">
        <v>28</v>
      </c>
      <c r="O123" s="3" t="s">
        <v>216</v>
      </c>
      <c r="P123" s="3" t="s">
        <v>482</v>
      </c>
      <c r="Q123" s="1"/>
      <c r="R123" s="4" t="s">
        <v>495</v>
      </c>
      <c r="S123" s="3">
        <v>0.5</v>
      </c>
      <c r="T123" s="3">
        <v>6.4</v>
      </c>
      <c r="U123" s="3">
        <v>870</v>
      </c>
      <c r="V123" s="3">
        <v>0</v>
      </c>
      <c r="W123" s="3" t="s">
        <v>30</v>
      </c>
      <c r="X123" s="1"/>
      <c r="Y123" s="1"/>
      <c r="Z123" s="3" t="s">
        <v>30</v>
      </c>
    </row>
    <row r="124" spans="1:26" ht="26.25">
      <c r="A124" s="3">
        <v>92385</v>
      </c>
      <c r="B124" s="4" t="s">
        <v>304</v>
      </c>
      <c r="C124" s="3">
        <v>190</v>
      </c>
      <c r="D124" s="11">
        <v>126</v>
      </c>
      <c r="E124" s="11">
        <v>1</v>
      </c>
      <c r="F124" s="3" t="s">
        <v>293</v>
      </c>
      <c r="G124" s="1"/>
      <c r="H124" s="3" t="s">
        <v>199</v>
      </c>
      <c r="I124" s="3">
        <v>2017</v>
      </c>
      <c r="J124" s="8">
        <v>25</v>
      </c>
      <c r="K124" s="3" t="s">
        <v>72</v>
      </c>
      <c r="L124" s="3" t="s">
        <v>59</v>
      </c>
      <c r="M124" s="3" t="s">
        <v>36</v>
      </c>
      <c r="N124" s="3" t="s">
        <v>28</v>
      </c>
      <c r="O124" s="3" t="s">
        <v>140</v>
      </c>
      <c r="P124" s="3" t="s">
        <v>296</v>
      </c>
      <c r="Q124" s="1"/>
      <c r="R124" s="4" t="s">
        <v>305</v>
      </c>
      <c r="S124" s="3">
        <v>0.1</v>
      </c>
      <c r="T124" s="3">
        <v>5.3</v>
      </c>
      <c r="U124" s="3">
        <v>3650</v>
      </c>
      <c r="V124" s="3">
        <v>0</v>
      </c>
      <c r="W124" s="3" t="s">
        <v>30</v>
      </c>
      <c r="X124" s="1"/>
      <c r="Y124" s="1"/>
      <c r="Z124" s="3" t="s">
        <v>30</v>
      </c>
    </row>
    <row r="125" spans="1:26" ht="26.25">
      <c r="A125" s="3">
        <v>92232</v>
      </c>
      <c r="B125" s="4" t="s">
        <v>70</v>
      </c>
      <c r="C125" s="3">
        <v>48</v>
      </c>
      <c r="D125" s="11">
        <v>127</v>
      </c>
      <c r="E125" s="11">
        <v>1</v>
      </c>
      <c r="F125" s="3" t="s">
        <v>63</v>
      </c>
      <c r="G125" s="1"/>
      <c r="H125" s="3" t="s">
        <v>71</v>
      </c>
      <c r="I125" s="3">
        <v>2017</v>
      </c>
      <c r="J125" s="8">
        <v>25</v>
      </c>
      <c r="K125" s="3" t="s">
        <v>72</v>
      </c>
      <c r="L125" s="3" t="s">
        <v>59</v>
      </c>
      <c r="M125" s="3" t="s">
        <v>36</v>
      </c>
      <c r="N125" s="3" t="s">
        <v>28</v>
      </c>
      <c r="O125" s="3" t="s">
        <v>29</v>
      </c>
      <c r="P125" s="3" t="s">
        <v>73</v>
      </c>
      <c r="Q125" s="3" t="s">
        <v>74</v>
      </c>
      <c r="R125" s="4" t="s">
        <v>75</v>
      </c>
      <c r="S125" s="3">
        <v>0.7</v>
      </c>
      <c r="T125" s="3">
        <v>4.4000000000000004</v>
      </c>
      <c r="U125" s="3">
        <v>6300</v>
      </c>
      <c r="V125" s="3">
        <v>0</v>
      </c>
      <c r="W125" s="3" t="s">
        <v>30</v>
      </c>
      <c r="X125" s="1"/>
      <c r="Y125" s="3" t="s">
        <v>76</v>
      </c>
      <c r="Z125" s="3" t="s">
        <v>30</v>
      </c>
    </row>
    <row r="126" spans="1:26" ht="26.25">
      <c r="A126" s="3">
        <v>92414</v>
      </c>
      <c r="B126" s="4" t="s">
        <v>391</v>
      </c>
      <c r="C126" s="3">
        <v>20</v>
      </c>
      <c r="D126" s="11">
        <v>128</v>
      </c>
      <c r="E126" s="11">
        <v>1</v>
      </c>
      <c r="F126" s="3" t="s">
        <v>367</v>
      </c>
      <c r="G126" s="1"/>
      <c r="H126" s="3" t="s">
        <v>199</v>
      </c>
      <c r="I126" s="3">
        <v>2016</v>
      </c>
      <c r="J126" s="8">
        <v>25</v>
      </c>
      <c r="K126" s="3" t="s">
        <v>72</v>
      </c>
      <c r="L126" s="3" t="s">
        <v>59</v>
      </c>
      <c r="M126" s="3" t="s">
        <v>36</v>
      </c>
      <c r="N126" s="3" t="s">
        <v>28</v>
      </c>
      <c r="O126" s="3" t="s">
        <v>140</v>
      </c>
      <c r="P126" s="3" t="s">
        <v>392</v>
      </c>
      <c r="Q126" s="1"/>
      <c r="R126" s="4" t="s">
        <v>393</v>
      </c>
      <c r="S126" s="3">
        <v>0.3</v>
      </c>
      <c r="T126" s="3">
        <v>4.9000000000000004</v>
      </c>
      <c r="U126" s="3">
        <v>4870</v>
      </c>
      <c r="V126" s="3">
        <v>0</v>
      </c>
      <c r="W126" s="3" t="s">
        <v>30</v>
      </c>
      <c r="X126" s="1"/>
      <c r="Y126" s="3" t="s">
        <v>394</v>
      </c>
      <c r="Z126" s="3" t="s">
        <v>30</v>
      </c>
    </row>
    <row r="127" spans="1:26" ht="26.25">
      <c r="A127" s="3">
        <v>92438</v>
      </c>
      <c r="B127" s="4" t="s">
        <v>488</v>
      </c>
      <c r="C127" s="3">
        <v>2398</v>
      </c>
      <c r="D127" s="11">
        <v>129</v>
      </c>
      <c r="E127" s="11">
        <v>1</v>
      </c>
      <c r="F127" s="3" t="s">
        <v>481</v>
      </c>
      <c r="G127" s="1"/>
      <c r="H127" s="3" t="s">
        <v>199</v>
      </c>
      <c r="I127" s="3">
        <v>2016</v>
      </c>
      <c r="J127" s="8">
        <v>25</v>
      </c>
      <c r="K127" s="3" t="s">
        <v>72</v>
      </c>
      <c r="L127" s="3" t="s">
        <v>59</v>
      </c>
      <c r="M127" s="3" t="s">
        <v>151</v>
      </c>
      <c r="N127" s="3" t="s">
        <v>28</v>
      </c>
      <c r="O127" s="3" t="s">
        <v>216</v>
      </c>
      <c r="P127" s="3" t="s">
        <v>482</v>
      </c>
      <c r="Q127" s="1"/>
      <c r="R127" s="4" t="s">
        <v>489</v>
      </c>
      <c r="S127" s="3">
        <v>0.5</v>
      </c>
      <c r="T127" s="3">
        <v>6.4</v>
      </c>
      <c r="U127" s="3">
        <v>1350</v>
      </c>
      <c r="V127" s="3">
        <v>0</v>
      </c>
      <c r="W127" s="3" t="s">
        <v>30</v>
      </c>
      <c r="X127" s="1"/>
      <c r="Y127" s="1"/>
      <c r="Z127" s="3" t="s">
        <v>30</v>
      </c>
    </row>
    <row r="128" spans="1:26" ht="26.25">
      <c r="A128" s="3">
        <v>92440</v>
      </c>
      <c r="B128" s="4" t="s">
        <v>492</v>
      </c>
      <c r="C128" s="3">
        <v>2398</v>
      </c>
      <c r="D128" s="11">
        <v>130</v>
      </c>
      <c r="E128" s="11">
        <v>1</v>
      </c>
      <c r="F128" s="3" t="s">
        <v>481</v>
      </c>
      <c r="G128" s="1"/>
      <c r="H128" s="3" t="s">
        <v>139</v>
      </c>
      <c r="I128" s="3">
        <v>2017</v>
      </c>
      <c r="J128" s="8">
        <v>26</v>
      </c>
      <c r="K128" s="3" t="s">
        <v>139</v>
      </c>
      <c r="L128" s="3" t="s">
        <v>59</v>
      </c>
      <c r="M128" s="3" t="s">
        <v>151</v>
      </c>
      <c r="N128" s="3" t="s">
        <v>28</v>
      </c>
      <c r="O128" s="3" t="s">
        <v>216</v>
      </c>
      <c r="P128" s="3" t="s">
        <v>482</v>
      </c>
      <c r="Q128" s="1"/>
      <c r="R128" s="4" t="s">
        <v>493</v>
      </c>
      <c r="S128" s="3">
        <v>0.5</v>
      </c>
      <c r="T128" s="3">
        <v>6.7</v>
      </c>
      <c r="U128" s="3">
        <v>1830</v>
      </c>
      <c r="V128" s="3">
        <v>0</v>
      </c>
      <c r="W128" s="3" t="s">
        <v>30</v>
      </c>
      <c r="X128" s="1"/>
      <c r="Y128" s="1"/>
      <c r="Z128" s="3" t="s">
        <v>30</v>
      </c>
    </row>
    <row r="129" spans="1:26" ht="26.25">
      <c r="A129" s="3">
        <v>92282</v>
      </c>
      <c r="B129" s="4" t="s">
        <v>137</v>
      </c>
      <c r="C129" s="3">
        <v>1932</v>
      </c>
      <c r="D129" s="11">
        <v>131</v>
      </c>
      <c r="E129" s="11">
        <v>1</v>
      </c>
      <c r="F129" s="3" t="s">
        <v>138</v>
      </c>
      <c r="G129" s="1"/>
      <c r="H129" s="3" t="s">
        <v>139</v>
      </c>
      <c r="I129" s="3">
        <v>2015</v>
      </c>
      <c r="J129" s="8">
        <v>26</v>
      </c>
      <c r="K129" s="3" t="s">
        <v>139</v>
      </c>
      <c r="L129" s="3" t="s">
        <v>59</v>
      </c>
      <c r="M129" s="3" t="s">
        <v>36</v>
      </c>
      <c r="N129" s="3" t="s">
        <v>28</v>
      </c>
      <c r="O129" s="3" t="s">
        <v>140</v>
      </c>
      <c r="P129" s="3" t="s">
        <v>141</v>
      </c>
      <c r="Q129" s="3" t="s">
        <v>142</v>
      </c>
      <c r="R129" s="4" t="s">
        <v>143</v>
      </c>
      <c r="S129" s="3">
        <v>0.4</v>
      </c>
      <c r="T129" s="3">
        <v>5.4</v>
      </c>
      <c r="U129" s="3">
        <v>520</v>
      </c>
      <c r="V129" s="3">
        <v>0</v>
      </c>
      <c r="W129" s="3" t="s">
        <v>30</v>
      </c>
      <c r="X129" s="1"/>
      <c r="Y129" s="3" t="s">
        <v>144</v>
      </c>
      <c r="Z129" s="3" t="s">
        <v>30</v>
      </c>
    </row>
    <row r="130" spans="1:26" ht="26.25">
      <c r="A130" s="3">
        <v>92402</v>
      </c>
      <c r="B130" s="4" t="s">
        <v>339</v>
      </c>
      <c r="C130" s="3">
        <v>2617</v>
      </c>
      <c r="D130" s="11">
        <v>132</v>
      </c>
      <c r="E130" s="11">
        <v>1</v>
      </c>
      <c r="F130" s="3" t="s">
        <v>334</v>
      </c>
      <c r="G130" s="1"/>
      <c r="H130" s="3" t="s">
        <v>340</v>
      </c>
      <c r="I130" s="3">
        <v>2018</v>
      </c>
      <c r="J130" s="8">
        <v>27</v>
      </c>
      <c r="K130" s="3" t="s">
        <v>111</v>
      </c>
      <c r="L130" s="3" t="s">
        <v>59</v>
      </c>
      <c r="M130" s="3" t="s">
        <v>36</v>
      </c>
      <c r="N130" s="3" t="s">
        <v>28</v>
      </c>
      <c r="O130" s="3" t="s">
        <v>95</v>
      </c>
      <c r="P130" s="3" t="s">
        <v>341</v>
      </c>
      <c r="Q130" s="3" t="s">
        <v>342</v>
      </c>
      <c r="R130" s="4" t="s">
        <v>343</v>
      </c>
      <c r="S130" s="3">
        <v>0.4</v>
      </c>
      <c r="T130" s="3">
        <v>6</v>
      </c>
      <c r="U130" s="3">
        <v>450</v>
      </c>
      <c r="V130" s="3">
        <v>0</v>
      </c>
      <c r="W130" s="3" t="s">
        <v>30</v>
      </c>
      <c r="X130" s="1"/>
      <c r="Y130" s="3" t="s">
        <v>338</v>
      </c>
      <c r="Z130" s="3" t="s">
        <v>30</v>
      </c>
    </row>
    <row r="131" spans="1:26" ht="26.25">
      <c r="A131" s="3">
        <v>92407</v>
      </c>
      <c r="B131" s="4" t="s">
        <v>361</v>
      </c>
      <c r="C131" s="3">
        <v>1372</v>
      </c>
      <c r="D131" s="11">
        <v>133</v>
      </c>
      <c r="E131" s="11">
        <v>1</v>
      </c>
      <c r="F131" s="3" t="s">
        <v>348</v>
      </c>
      <c r="G131" s="1"/>
      <c r="H131" s="3" t="s">
        <v>340</v>
      </c>
      <c r="I131" s="3">
        <v>2017</v>
      </c>
      <c r="J131" s="8">
        <v>27</v>
      </c>
      <c r="K131" s="3" t="s">
        <v>111</v>
      </c>
      <c r="L131" s="3" t="s">
        <v>59</v>
      </c>
      <c r="M131" s="3" t="s">
        <v>80</v>
      </c>
      <c r="N131" s="3" t="s">
        <v>28</v>
      </c>
      <c r="O131" s="3" t="s">
        <v>81</v>
      </c>
      <c r="P131" s="1"/>
      <c r="Q131" s="1"/>
      <c r="R131" s="4" t="s">
        <v>362</v>
      </c>
      <c r="S131" s="3">
        <v>0.5</v>
      </c>
      <c r="T131" s="3">
        <v>5.0999999999999996</v>
      </c>
      <c r="U131" s="3">
        <v>4580</v>
      </c>
      <c r="V131" s="3">
        <v>0</v>
      </c>
      <c r="W131" s="3" t="s">
        <v>30</v>
      </c>
      <c r="X131" s="1"/>
      <c r="Y131" s="1"/>
      <c r="Z131" s="3" t="s">
        <v>30</v>
      </c>
    </row>
    <row r="132" spans="1:26" ht="26.25">
      <c r="A132" s="3">
        <v>92399</v>
      </c>
      <c r="B132" s="4" t="s">
        <v>324</v>
      </c>
      <c r="C132" s="3">
        <v>237</v>
      </c>
      <c r="D132" s="11">
        <v>134</v>
      </c>
      <c r="E132" s="11">
        <v>1</v>
      </c>
      <c r="F132" s="3" t="s">
        <v>325</v>
      </c>
      <c r="G132" s="1"/>
      <c r="H132" s="3" t="s">
        <v>162</v>
      </c>
      <c r="I132" s="3">
        <v>2018</v>
      </c>
      <c r="J132" s="8">
        <v>28</v>
      </c>
      <c r="K132" s="3" t="s">
        <v>162</v>
      </c>
      <c r="L132" s="3" t="s">
        <v>59</v>
      </c>
      <c r="M132" s="3" t="s">
        <v>51</v>
      </c>
      <c r="N132" s="3" t="s">
        <v>28</v>
      </c>
      <c r="O132" s="3" t="s">
        <v>81</v>
      </c>
      <c r="P132" s="3" t="s">
        <v>326</v>
      </c>
      <c r="Q132" s="3" t="s">
        <v>327</v>
      </c>
      <c r="R132" s="4" t="s">
        <v>328</v>
      </c>
      <c r="S132" s="3">
        <v>0.9</v>
      </c>
      <c r="T132" s="3">
        <v>5.8</v>
      </c>
      <c r="U132" s="3">
        <v>11000</v>
      </c>
      <c r="V132" s="3">
        <v>0</v>
      </c>
      <c r="W132" s="3" t="s">
        <v>30</v>
      </c>
      <c r="X132" s="1"/>
      <c r="Y132" s="3" t="s">
        <v>329</v>
      </c>
      <c r="Z132" s="3" t="s">
        <v>30</v>
      </c>
    </row>
    <row r="133" spans="1:26" ht="26.25">
      <c r="A133" s="3">
        <v>92384</v>
      </c>
      <c r="B133" s="4" t="s">
        <v>302</v>
      </c>
      <c r="C133" s="3">
        <v>190</v>
      </c>
      <c r="D133" s="11">
        <v>135</v>
      </c>
      <c r="E133" s="11">
        <v>1</v>
      </c>
      <c r="F133" s="3" t="s">
        <v>293</v>
      </c>
      <c r="G133" s="1"/>
      <c r="H133" s="3" t="s">
        <v>162</v>
      </c>
      <c r="I133" s="3">
        <v>2017</v>
      </c>
      <c r="J133" s="8">
        <v>28</v>
      </c>
      <c r="K133" s="3" t="s">
        <v>162</v>
      </c>
      <c r="L133" s="3" t="s">
        <v>59</v>
      </c>
      <c r="M133" s="3" t="s">
        <v>36</v>
      </c>
      <c r="N133" s="3" t="s">
        <v>28</v>
      </c>
      <c r="O133" s="3" t="s">
        <v>140</v>
      </c>
      <c r="P133" s="3" t="s">
        <v>296</v>
      </c>
      <c r="Q133" s="1"/>
      <c r="R133" s="4" t="s">
        <v>303</v>
      </c>
      <c r="S133" s="3">
        <v>0.2</v>
      </c>
      <c r="T133" s="3">
        <v>5.4</v>
      </c>
      <c r="U133" s="3">
        <v>3200</v>
      </c>
      <c r="V133" s="3">
        <v>0</v>
      </c>
      <c r="W133" s="3" t="s">
        <v>30</v>
      </c>
      <c r="X133" s="1"/>
      <c r="Y133" s="1"/>
      <c r="Z133" s="3" t="s">
        <v>30</v>
      </c>
    </row>
    <row r="134" spans="1:26" ht="26.25">
      <c r="A134" s="3">
        <v>92287</v>
      </c>
      <c r="B134" s="4" t="s">
        <v>161</v>
      </c>
      <c r="C134" s="3">
        <v>1932</v>
      </c>
      <c r="D134" s="11">
        <v>136</v>
      </c>
      <c r="E134" s="11">
        <v>1</v>
      </c>
      <c r="F134" s="3" t="s">
        <v>138</v>
      </c>
      <c r="G134" s="1"/>
      <c r="H134" s="3" t="s">
        <v>162</v>
      </c>
      <c r="I134" s="3">
        <v>2016</v>
      </c>
      <c r="J134" s="8">
        <v>28</v>
      </c>
      <c r="K134" s="3" t="s">
        <v>162</v>
      </c>
      <c r="L134" s="3" t="s">
        <v>59</v>
      </c>
      <c r="M134" s="3" t="s">
        <v>36</v>
      </c>
      <c r="N134" s="3" t="s">
        <v>28</v>
      </c>
      <c r="O134" s="3" t="s">
        <v>140</v>
      </c>
      <c r="P134" s="3" t="s">
        <v>141</v>
      </c>
      <c r="Q134" s="3" t="s">
        <v>142</v>
      </c>
      <c r="R134" s="4" t="s">
        <v>163</v>
      </c>
      <c r="S134" s="3">
        <v>0.1</v>
      </c>
      <c r="T134" s="3">
        <v>6</v>
      </c>
      <c r="U134" s="3">
        <v>2960</v>
      </c>
      <c r="V134" s="3">
        <v>0</v>
      </c>
      <c r="W134" s="3" t="s">
        <v>30</v>
      </c>
      <c r="X134" s="1"/>
      <c r="Y134" s="3" t="s">
        <v>164</v>
      </c>
      <c r="Z134" s="3" t="s">
        <v>30</v>
      </c>
    </row>
    <row r="135" spans="1:26" ht="26.25">
      <c r="A135" s="3">
        <v>92443</v>
      </c>
      <c r="B135" s="4" t="s">
        <v>497</v>
      </c>
      <c r="C135" s="3">
        <v>2398</v>
      </c>
      <c r="D135" s="11">
        <v>138</v>
      </c>
      <c r="E135" s="11">
        <v>1</v>
      </c>
      <c r="F135" s="3" t="s">
        <v>481</v>
      </c>
      <c r="G135" s="1"/>
      <c r="H135" s="3" t="s">
        <v>58</v>
      </c>
      <c r="I135" s="3">
        <v>2018</v>
      </c>
      <c r="J135" s="8">
        <v>29</v>
      </c>
      <c r="K135" s="3" t="s">
        <v>58</v>
      </c>
      <c r="L135" s="3" t="s">
        <v>59</v>
      </c>
      <c r="M135" s="3" t="s">
        <v>151</v>
      </c>
      <c r="N135" s="3" t="s">
        <v>28</v>
      </c>
      <c r="O135" s="3" t="s">
        <v>216</v>
      </c>
      <c r="P135" s="3" t="s">
        <v>482</v>
      </c>
      <c r="Q135" s="1"/>
      <c r="R135" s="4" t="s">
        <v>498</v>
      </c>
      <c r="S135" s="3">
        <v>0.9</v>
      </c>
      <c r="T135" s="3">
        <v>5.0999999999999996</v>
      </c>
      <c r="U135" s="3">
        <v>590</v>
      </c>
      <c r="V135" s="3">
        <v>0</v>
      </c>
      <c r="W135" s="3" t="s">
        <v>30</v>
      </c>
      <c r="X135" s="1"/>
      <c r="Y135" s="1"/>
      <c r="Z135" s="3" t="s">
        <v>30</v>
      </c>
    </row>
    <row r="136" spans="1:26" ht="26.25">
      <c r="A136" s="3">
        <v>92411</v>
      </c>
      <c r="B136" s="4" t="s">
        <v>377</v>
      </c>
      <c r="C136" s="3">
        <v>20</v>
      </c>
      <c r="D136" s="11">
        <v>139</v>
      </c>
      <c r="E136" s="11">
        <v>1</v>
      </c>
      <c r="F136" s="3" t="s">
        <v>367</v>
      </c>
      <c r="G136" s="1"/>
      <c r="H136" s="3" t="s">
        <v>378</v>
      </c>
      <c r="I136" s="3">
        <v>2017</v>
      </c>
      <c r="J136" s="8">
        <v>29</v>
      </c>
      <c r="K136" s="3" t="s">
        <v>58</v>
      </c>
      <c r="L136" s="3" t="s">
        <v>59</v>
      </c>
      <c r="M136" s="3" t="s">
        <v>379</v>
      </c>
      <c r="N136" s="3" t="s">
        <v>28</v>
      </c>
      <c r="O136" s="3" t="s">
        <v>380</v>
      </c>
      <c r="P136" s="1"/>
      <c r="Q136" s="1"/>
      <c r="R136" s="4" t="s">
        <v>381</v>
      </c>
      <c r="S136" s="3">
        <v>0.3</v>
      </c>
      <c r="T136" s="3">
        <v>4.8</v>
      </c>
      <c r="U136" s="3">
        <v>5000</v>
      </c>
      <c r="V136" s="3">
        <v>0</v>
      </c>
      <c r="W136" s="3" t="s">
        <v>30</v>
      </c>
      <c r="X136" s="1"/>
      <c r="Y136" s="3" t="s">
        <v>382</v>
      </c>
      <c r="Z136" s="3" t="s">
        <v>30</v>
      </c>
    </row>
    <row r="137" spans="1:26" ht="26.25">
      <c r="A137" s="3">
        <v>92230</v>
      </c>
      <c r="B137" s="4" t="s">
        <v>56</v>
      </c>
      <c r="C137" s="3">
        <v>502</v>
      </c>
      <c r="D137" s="11">
        <v>140</v>
      </c>
      <c r="E137" s="11">
        <v>1</v>
      </c>
      <c r="F137" s="3" t="s">
        <v>32</v>
      </c>
      <c r="G137" s="1"/>
      <c r="H137" s="3" t="s">
        <v>57</v>
      </c>
      <c r="I137" s="3">
        <v>2017</v>
      </c>
      <c r="J137" s="8">
        <v>29</v>
      </c>
      <c r="K137" s="3" t="s">
        <v>58</v>
      </c>
      <c r="L137" s="3" t="s">
        <v>59</v>
      </c>
      <c r="M137" s="3" t="s">
        <v>51</v>
      </c>
      <c r="N137" s="3" t="s">
        <v>28</v>
      </c>
      <c r="O137" s="3" t="s">
        <v>29</v>
      </c>
      <c r="P137" s="1"/>
      <c r="Q137" s="1"/>
      <c r="R137" s="4" t="s">
        <v>60</v>
      </c>
      <c r="S137" s="3">
        <v>0.9</v>
      </c>
      <c r="T137" s="3">
        <v>5</v>
      </c>
      <c r="U137" s="3">
        <v>1500</v>
      </c>
      <c r="V137" s="3">
        <v>0</v>
      </c>
      <c r="W137" s="3" t="s">
        <v>30</v>
      </c>
      <c r="X137" s="1"/>
      <c r="Y137" s="3" t="s">
        <v>61</v>
      </c>
      <c r="Z137" s="3" t="s">
        <v>30</v>
      </c>
    </row>
    <row r="138" spans="1:26" ht="26.25">
      <c r="A138" s="3">
        <v>92352</v>
      </c>
      <c r="B138" s="4" t="s">
        <v>226</v>
      </c>
      <c r="C138" s="3">
        <v>452</v>
      </c>
      <c r="D138" s="11">
        <v>141</v>
      </c>
      <c r="E138" s="11">
        <v>1</v>
      </c>
      <c r="F138" s="3" t="s">
        <v>223</v>
      </c>
      <c r="G138" s="1"/>
      <c r="H138" s="3" t="s">
        <v>227</v>
      </c>
      <c r="I138" s="3">
        <v>2017</v>
      </c>
      <c r="J138" s="8">
        <v>29</v>
      </c>
      <c r="K138" s="3" t="s">
        <v>58</v>
      </c>
      <c r="L138" s="3" t="s">
        <v>59</v>
      </c>
      <c r="M138" s="3" t="s">
        <v>51</v>
      </c>
      <c r="N138" s="3" t="s">
        <v>28</v>
      </c>
      <c r="O138" s="1"/>
      <c r="P138" s="1"/>
      <c r="Q138" s="1"/>
      <c r="R138" s="4" t="s">
        <v>228</v>
      </c>
      <c r="S138" s="3">
        <v>0.9</v>
      </c>
      <c r="T138" s="3">
        <v>5.2</v>
      </c>
      <c r="U138" s="3">
        <v>1500</v>
      </c>
      <c r="V138" s="3">
        <v>0</v>
      </c>
      <c r="W138" s="3" t="s">
        <v>30</v>
      </c>
      <c r="X138" s="1"/>
      <c r="Y138" s="1"/>
      <c r="Z138" s="3" t="s">
        <v>30</v>
      </c>
    </row>
    <row r="139" spans="1:26" ht="26.25">
      <c r="A139" s="3">
        <v>92252</v>
      </c>
      <c r="B139" s="4" t="s">
        <v>115</v>
      </c>
      <c r="C139" s="3">
        <v>516</v>
      </c>
      <c r="D139" s="11">
        <v>142</v>
      </c>
      <c r="E139" s="11">
        <v>1</v>
      </c>
      <c r="F139" s="3" t="s">
        <v>94</v>
      </c>
      <c r="G139" s="1"/>
      <c r="H139" s="3" t="s">
        <v>116</v>
      </c>
      <c r="I139" s="3">
        <v>0</v>
      </c>
      <c r="J139" s="8">
        <v>29</v>
      </c>
      <c r="K139" s="3" t="s">
        <v>58</v>
      </c>
      <c r="L139" s="3" t="s">
        <v>59</v>
      </c>
      <c r="M139" s="3" t="s">
        <v>36</v>
      </c>
      <c r="N139" s="3" t="s">
        <v>28</v>
      </c>
      <c r="O139" s="3" t="s">
        <v>95</v>
      </c>
      <c r="P139" s="1"/>
      <c r="Q139" s="1"/>
      <c r="R139" s="4" t="s">
        <v>117</v>
      </c>
      <c r="S139" s="3">
        <v>0.2</v>
      </c>
      <c r="T139" s="3">
        <v>6.1</v>
      </c>
      <c r="U139" s="3">
        <v>2240</v>
      </c>
      <c r="V139" s="3">
        <v>0</v>
      </c>
      <c r="W139" s="3" t="s">
        <v>30</v>
      </c>
      <c r="X139" s="1"/>
      <c r="Y139" s="3" t="s">
        <v>118</v>
      </c>
      <c r="Z139" s="3" t="s">
        <v>30</v>
      </c>
    </row>
    <row r="140" spans="1:26" ht="26.25">
      <c r="A140" s="3">
        <v>92425</v>
      </c>
      <c r="B140" s="4" t="s">
        <v>438</v>
      </c>
      <c r="C140" s="3">
        <v>96</v>
      </c>
      <c r="D140" s="11">
        <v>143</v>
      </c>
      <c r="E140" s="11">
        <v>1</v>
      </c>
      <c r="F140" s="3" t="s">
        <v>420</v>
      </c>
      <c r="G140" s="1"/>
      <c r="H140" s="3" t="s">
        <v>439</v>
      </c>
      <c r="I140" s="3">
        <v>2018</v>
      </c>
      <c r="J140" s="8">
        <v>30</v>
      </c>
      <c r="K140" s="3" t="s">
        <v>104</v>
      </c>
      <c r="L140" s="3" t="s">
        <v>59</v>
      </c>
      <c r="M140" s="3" t="s">
        <v>440</v>
      </c>
      <c r="N140" s="3" t="s">
        <v>423</v>
      </c>
      <c r="O140" s="3" t="s">
        <v>441</v>
      </c>
      <c r="P140" s="3" t="s">
        <v>425</v>
      </c>
      <c r="Q140" s="3" t="s">
        <v>426</v>
      </c>
      <c r="R140" s="4" t="s">
        <v>442</v>
      </c>
      <c r="S140" s="3">
        <v>2.7</v>
      </c>
      <c r="T140" s="3">
        <v>5.94</v>
      </c>
      <c r="U140" s="3">
        <v>6460</v>
      </c>
      <c r="V140" s="3">
        <v>0</v>
      </c>
      <c r="W140" s="3" t="s">
        <v>30</v>
      </c>
      <c r="X140" s="1"/>
      <c r="Y140" s="1"/>
      <c r="Z140" s="3" t="s">
        <v>30</v>
      </c>
    </row>
    <row r="141" spans="1:26" ht="26.25">
      <c r="A141" s="3">
        <v>92482</v>
      </c>
      <c r="B141" s="4" t="s">
        <v>635</v>
      </c>
      <c r="C141" s="3">
        <v>409</v>
      </c>
      <c r="D141" s="11">
        <v>144</v>
      </c>
      <c r="E141" s="11">
        <v>1</v>
      </c>
      <c r="F141" s="3" t="s">
        <v>632</v>
      </c>
      <c r="G141" s="1"/>
      <c r="H141" s="3" t="s">
        <v>373</v>
      </c>
      <c r="I141" s="3">
        <v>2018</v>
      </c>
      <c r="J141" s="8">
        <v>31</v>
      </c>
      <c r="K141" s="3" t="s">
        <v>373</v>
      </c>
      <c r="L141" s="3" t="s">
        <v>59</v>
      </c>
      <c r="M141" s="3" t="s">
        <v>51</v>
      </c>
      <c r="N141" s="3" t="s">
        <v>28</v>
      </c>
      <c r="O141" s="3" t="s">
        <v>216</v>
      </c>
      <c r="P141" s="1"/>
      <c r="Q141" s="1"/>
      <c r="R141" s="4" t="s">
        <v>636</v>
      </c>
      <c r="S141" s="3">
        <v>0.2</v>
      </c>
      <c r="T141" s="3">
        <v>5</v>
      </c>
      <c r="U141" s="3">
        <v>1000</v>
      </c>
      <c r="V141" s="3">
        <v>0</v>
      </c>
      <c r="W141" s="3" t="s">
        <v>30</v>
      </c>
      <c r="X141" s="1"/>
      <c r="Y141" s="3" t="s">
        <v>637</v>
      </c>
      <c r="Z141" s="3" t="s">
        <v>30</v>
      </c>
    </row>
    <row r="142" spans="1:26" ht="26.25">
      <c r="A142" s="3">
        <v>92410</v>
      </c>
      <c r="B142" s="4" t="s">
        <v>372</v>
      </c>
      <c r="C142" s="3">
        <v>20</v>
      </c>
      <c r="D142" s="11">
        <v>145</v>
      </c>
      <c r="E142" s="11">
        <v>1</v>
      </c>
      <c r="F142" s="3" t="s">
        <v>367</v>
      </c>
      <c r="G142" s="1"/>
      <c r="H142" s="3" t="s">
        <v>373</v>
      </c>
      <c r="I142" s="3">
        <v>2017</v>
      </c>
      <c r="J142" s="8">
        <v>31</v>
      </c>
      <c r="K142" s="3" t="s">
        <v>373</v>
      </c>
      <c r="L142" s="3" t="s">
        <v>59</v>
      </c>
      <c r="M142" s="3" t="s">
        <v>36</v>
      </c>
      <c r="N142" s="3" t="s">
        <v>28</v>
      </c>
      <c r="O142" s="3" t="s">
        <v>29</v>
      </c>
      <c r="P142" s="3" t="s">
        <v>52</v>
      </c>
      <c r="Q142" s="3" t="s">
        <v>374</v>
      </c>
      <c r="R142" s="4" t="s">
        <v>375</v>
      </c>
      <c r="S142" s="3">
        <v>0.3</v>
      </c>
      <c r="T142" s="3">
        <v>6.1</v>
      </c>
      <c r="U142" s="3">
        <v>4710</v>
      </c>
      <c r="V142" s="3">
        <v>0</v>
      </c>
      <c r="W142" s="3" t="s">
        <v>30</v>
      </c>
      <c r="X142" s="1"/>
      <c r="Y142" s="3" t="s">
        <v>376</v>
      </c>
      <c r="Z142" s="3" t="s">
        <v>30</v>
      </c>
    </row>
    <row r="143" spans="1:26" ht="26.25">
      <c r="A143" s="3">
        <v>92468</v>
      </c>
      <c r="B143" s="4" t="s">
        <v>592</v>
      </c>
      <c r="C143" s="3">
        <v>516</v>
      </c>
      <c r="D143" s="11">
        <v>146</v>
      </c>
      <c r="E143" s="11">
        <v>2</v>
      </c>
      <c r="F143" s="3" t="s">
        <v>94</v>
      </c>
      <c r="G143" s="1"/>
      <c r="H143" s="3" t="s">
        <v>89</v>
      </c>
      <c r="I143" s="3">
        <v>2018</v>
      </c>
      <c r="J143" s="8">
        <v>32</v>
      </c>
      <c r="K143" s="3" t="s">
        <v>90</v>
      </c>
      <c r="L143" s="3" t="s">
        <v>59</v>
      </c>
      <c r="M143" s="3" t="s">
        <v>80</v>
      </c>
      <c r="N143" s="3" t="s">
        <v>28</v>
      </c>
      <c r="O143" s="3" t="s">
        <v>95</v>
      </c>
      <c r="P143" s="1"/>
      <c r="Q143" s="1"/>
      <c r="R143" s="4" t="s">
        <v>593</v>
      </c>
      <c r="S143" s="3">
        <v>0.1</v>
      </c>
      <c r="T143" s="3">
        <v>0</v>
      </c>
      <c r="U143" s="3">
        <v>2100</v>
      </c>
      <c r="V143" s="3">
        <v>0</v>
      </c>
      <c r="W143" s="3" t="s">
        <v>30</v>
      </c>
      <c r="X143" s="1"/>
      <c r="Y143" s="1"/>
      <c r="Z143" s="3" t="s">
        <v>30</v>
      </c>
    </row>
    <row r="144" spans="1:26" ht="26.25">
      <c r="A144" s="3">
        <v>92245</v>
      </c>
      <c r="B144" s="4" t="s">
        <v>88</v>
      </c>
      <c r="C144" s="3">
        <v>1941</v>
      </c>
      <c r="D144" s="11">
        <v>147</v>
      </c>
      <c r="E144" s="11">
        <v>2</v>
      </c>
      <c r="F144" s="3" t="s">
        <v>78</v>
      </c>
      <c r="G144" s="1"/>
      <c r="H144" s="3" t="s">
        <v>89</v>
      </c>
      <c r="I144" s="3">
        <v>2018</v>
      </c>
      <c r="J144" s="8">
        <v>32</v>
      </c>
      <c r="K144" s="3" t="s">
        <v>90</v>
      </c>
      <c r="L144" s="3" t="s">
        <v>59</v>
      </c>
      <c r="M144" s="3" t="s">
        <v>80</v>
      </c>
      <c r="N144" s="3" t="s">
        <v>28</v>
      </c>
      <c r="O144" s="3" t="s">
        <v>81</v>
      </c>
      <c r="P144" s="3" t="s">
        <v>91</v>
      </c>
      <c r="Q144" s="3" t="s">
        <v>92</v>
      </c>
      <c r="R144" s="4" t="s">
        <v>723</v>
      </c>
      <c r="S144" s="3">
        <v>2</v>
      </c>
      <c r="T144" s="3">
        <v>3.9</v>
      </c>
      <c r="U144" s="3">
        <v>250</v>
      </c>
      <c r="V144" s="3">
        <v>0</v>
      </c>
      <c r="W144" s="3" t="s">
        <v>30</v>
      </c>
      <c r="X144" s="1"/>
      <c r="Y144" s="1"/>
      <c r="Z144" s="3" t="s">
        <v>30</v>
      </c>
    </row>
    <row r="145" spans="1:26" ht="26.25">
      <c r="A145" s="3">
        <v>92395</v>
      </c>
      <c r="B145" s="4" t="s">
        <v>313</v>
      </c>
      <c r="C145" s="3">
        <v>1880</v>
      </c>
      <c r="D145" s="11">
        <v>148</v>
      </c>
      <c r="E145" s="11">
        <v>2</v>
      </c>
      <c r="F145" s="3" t="s">
        <v>307</v>
      </c>
      <c r="G145" s="1"/>
      <c r="H145" s="3" t="s">
        <v>89</v>
      </c>
      <c r="I145" s="3">
        <v>2017</v>
      </c>
      <c r="J145" s="8">
        <v>32</v>
      </c>
      <c r="K145" s="3" t="s">
        <v>90</v>
      </c>
      <c r="L145" s="3" t="s">
        <v>59</v>
      </c>
      <c r="M145" s="3" t="s">
        <v>51</v>
      </c>
      <c r="N145" s="3" t="s">
        <v>28</v>
      </c>
      <c r="O145" s="3" t="s">
        <v>95</v>
      </c>
      <c r="P145" s="3" t="s">
        <v>309</v>
      </c>
      <c r="Q145" s="3" t="s">
        <v>314</v>
      </c>
      <c r="R145" s="4" t="s">
        <v>315</v>
      </c>
      <c r="S145" s="3">
        <v>0.2</v>
      </c>
      <c r="T145" s="3">
        <v>7.3</v>
      </c>
      <c r="U145" s="3">
        <v>385</v>
      </c>
      <c r="V145" s="3">
        <v>0</v>
      </c>
      <c r="W145" s="3" t="s">
        <v>30</v>
      </c>
      <c r="X145" s="1"/>
      <c r="Y145" s="3" t="s">
        <v>312</v>
      </c>
      <c r="Z145" s="3" t="s">
        <v>30</v>
      </c>
    </row>
    <row r="146" spans="1:26" ht="26.25">
      <c r="A146" s="3">
        <v>92469</v>
      </c>
      <c r="B146" s="4" t="s">
        <v>594</v>
      </c>
      <c r="C146" s="3">
        <v>2665</v>
      </c>
      <c r="D146" s="11">
        <v>149</v>
      </c>
      <c r="E146" s="11">
        <v>2</v>
      </c>
      <c r="F146" s="3" t="s">
        <v>595</v>
      </c>
      <c r="G146" s="1"/>
      <c r="H146" s="3" t="s">
        <v>89</v>
      </c>
      <c r="I146" s="3">
        <v>2017</v>
      </c>
      <c r="J146" s="8">
        <v>32</v>
      </c>
      <c r="K146" s="3" t="s">
        <v>90</v>
      </c>
      <c r="L146" s="3" t="s">
        <v>59</v>
      </c>
      <c r="M146" s="3" t="s">
        <v>80</v>
      </c>
      <c r="N146" s="3" t="s">
        <v>28</v>
      </c>
      <c r="O146" s="3" t="s">
        <v>81</v>
      </c>
      <c r="P146" s="3" t="s">
        <v>596</v>
      </c>
      <c r="Q146" s="3" t="s">
        <v>597</v>
      </c>
      <c r="R146" s="4" t="s">
        <v>598</v>
      </c>
      <c r="S146" s="3">
        <v>1.4</v>
      </c>
      <c r="T146" s="3">
        <v>4.4000000000000004</v>
      </c>
      <c r="U146" s="3">
        <v>150</v>
      </c>
      <c r="V146" s="3">
        <v>0</v>
      </c>
      <c r="W146" s="3" t="s">
        <v>30</v>
      </c>
      <c r="X146" s="1"/>
      <c r="Y146" s="1"/>
      <c r="Z146" s="3" t="s">
        <v>30</v>
      </c>
    </row>
    <row r="147" spans="1:26" ht="26.25">
      <c r="A147" s="3">
        <v>92416</v>
      </c>
      <c r="B147" s="4" t="s">
        <v>399</v>
      </c>
      <c r="C147" s="3">
        <v>274</v>
      </c>
      <c r="D147" s="11">
        <v>150</v>
      </c>
      <c r="E147" s="11">
        <v>2</v>
      </c>
      <c r="F147" s="3" t="s">
        <v>396</v>
      </c>
      <c r="G147" s="1"/>
      <c r="H147" s="3" t="s">
        <v>89</v>
      </c>
      <c r="I147" s="3">
        <v>2017</v>
      </c>
      <c r="J147" s="8">
        <v>32</v>
      </c>
      <c r="K147" s="3" t="s">
        <v>90</v>
      </c>
      <c r="L147" s="3" t="s">
        <v>59</v>
      </c>
      <c r="M147" s="3" t="s">
        <v>51</v>
      </c>
      <c r="N147" s="3" t="s">
        <v>28</v>
      </c>
      <c r="O147" s="3" t="s">
        <v>29</v>
      </c>
      <c r="P147" s="1"/>
      <c r="Q147" s="1"/>
      <c r="R147" s="4" t="s">
        <v>400</v>
      </c>
      <c r="S147" s="3">
        <v>3</v>
      </c>
      <c r="T147" s="3">
        <v>4.7</v>
      </c>
      <c r="U147" s="3">
        <v>21300</v>
      </c>
      <c r="V147" s="3">
        <v>0</v>
      </c>
      <c r="W147" s="3" t="s">
        <v>30</v>
      </c>
      <c r="X147" s="1"/>
      <c r="Y147" s="3" t="s">
        <v>401</v>
      </c>
      <c r="Z147" s="3" t="s">
        <v>30</v>
      </c>
    </row>
    <row r="148" spans="1:26" ht="26.25">
      <c r="A148" s="3">
        <v>92249</v>
      </c>
      <c r="B148" s="4" t="s">
        <v>98</v>
      </c>
      <c r="C148" s="3">
        <v>516</v>
      </c>
      <c r="D148" s="11">
        <v>151</v>
      </c>
      <c r="E148" s="11">
        <v>2</v>
      </c>
      <c r="F148" s="3" t="s">
        <v>94</v>
      </c>
      <c r="G148" s="1"/>
      <c r="H148" s="3" t="s">
        <v>89</v>
      </c>
      <c r="I148" s="3">
        <v>2016</v>
      </c>
      <c r="J148" s="8">
        <v>32</v>
      </c>
      <c r="K148" s="3" t="s">
        <v>90</v>
      </c>
      <c r="L148" s="3" t="s">
        <v>59</v>
      </c>
      <c r="M148" s="3" t="s">
        <v>27</v>
      </c>
      <c r="N148" s="3" t="s">
        <v>28</v>
      </c>
      <c r="O148" s="3" t="s">
        <v>95</v>
      </c>
      <c r="P148" s="3" t="s">
        <v>96</v>
      </c>
      <c r="Q148" s="3" t="s">
        <v>99</v>
      </c>
      <c r="R148" s="4" t="s">
        <v>100</v>
      </c>
      <c r="S148" s="3">
        <v>0.1</v>
      </c>
      <c r="T148" s="3">
        <v>5.7</v>
      </c>
      <c r="U148" s="3">
        <v>300</v>
      </c>
      <c r="V148" s="3">
        <v>0</v>
      </c>
      <c r="W148" s="3" t="s">
        <v>30</v>
      </c>
      <c r="X148" s="1"/>
      <c r="Y148" s="3" t="s">
        <v>101</v>
      </c>
      <c r="Z148" s="3" t="s">
        <v>30</v>
      </c>
    </row>
    <row r="149" spans="1:26" ht="26.25">
      <c r="A149" s="3">
        <v>92408</v>
      </c>
      <c r="B149" s="4" t="s">
        <v>363</v>
      </c>
      <c r="C149" s="3">
        <v>1372</v>
      </c>
      <c r="D149" s="11">
        <v>152</v>
      </c>
      <c r="E149" s="11">
        <v>2</v>
      </c>
      <c r="F149" s="3" t="s">
        <v>348</v>
      </c>
      <c r="G149" s="1"/>
      <c r="H149" s="3" t="s">
        <v>89</v>
      </c>
      <c r="I149" s="3">
        <v>2016</v>
      </c>
      <c r="J149" s="8">
        <v>32</v>
      </c>
      <c r="K149" s="3" t="s">
        <v>90</v>
      </c>
      <c r="L149" s="3" t="s">
        <v>59</v>
      </c>
      <c r="M149" s="3" t="s">
        <v>51</v>
      </c>
      <c r="N149" s="3" t="s">
        <v>28</v>
      </c>
      <c r="O149" s="3" t="s">
        <v>81</v>
      </c>
      <c r="P149" s="3" t="s">
        <v>350</v>
      </c>
      <c r="Q149" s="3" t="s">
        <v>351</v>
      </c>
      <c r="R149" s="4" t="s">
        <v>364</v>
      </c>
      <c r="S149" s="3">
        <v>0.1</v>
      </c>
      <c r="T149" s="3">
        <v>5</v>
      </c>
      <c r="U149" s="3">
        <v>5600</v>
      </c>
      <c r="V149" s="3">
        <v>0</v>
      </c>
      <c r="W149" s="3" t="s">
        <v>30</v>
      </c>
      <c r="X149" s="1"/>
      <c r="Y149" s="3" t="s">
        <v>365</v>
      </c>
      <c r="Z149" s="3" t="s">
        <v>30</v>
      </c>
    </row>
    <row r="150" spans="1:26" ht="26.25">
      <c r="A150" s="3">
        <v>92461</v>
      </c>
      <c r="B150" s="4" t="s">
        <v>562</v>
      </c>
      <c r="C150" s="3">
        <v>2159</v>
      </c>
      <c r="D150" s="11">
        <v>153</v>
      </c>
      <c r="E150" s="11">
        <v>2</v>
      </c>
      <c r="F150" s="3" t="s">
        <v>551</v>
      </c>
      <c r="G150" s="1"/>
      <c r="H150" s="3" t="s">
        <v>89</v>
      </c>
      <c r="I150" s="3">
        <v>2016</v>
      </c>
      <c r="J150" s="8">
        <v>32</v>
      </c>
      <c r="K150" s="3" t="s">
        <v>90</v>
      </c>
      <c r="L150" s="3" t="s">
        <v>59</v>
      </c>
      <c r="M150" s="3" t="s">
        <v>36</v>
      </c>
      <c r="N150" s="3" t="s">
        <v>28</v>
      </c>
      <c r="O150" s="3" t="s">
        <v>81</v>
      </c>
      <c r="P150" s="3" t="s">
        <v>552</v>
      </c>
      <c r="Q150" s="3" t="s">
        <v>563</v>
      </c>
      <c r="R150" s="4" t="s">
        <v>564</v>
      </c>
      <c r="S150" s="3">
        <v>0.3</v>
      </c>
      <c r="T150" s="3">
        <v>4.8</v>
      </c>
      <c r="U150" s="3">
        <v>4800</v>
      </c>
      <c r="V150" s="3">
        <v>0</v>
      </c>
      <c r="W150" s="3" t="s">
        <v>30</v>
      </c>
      <c r="X150" s="1"/>
      <c r="Y150" s="3" t="s">
        <v>565</v>
      </c>
      <c r="Z150" s="3" t="s">
        <v>30</v>
      </c>
    </row>
    <row r="151" spans="1:26" ht="26.25">
      <c r="A151" s="3">
        <v>92285</v>
      </c>
      <c r="B151" s="4" t="s">
        <v>153</v>
      </c>
      <c r="C151" s="3">
        <v>1932</v>
      </c>
      <c r="D151" s="11">
        <v>154</v>
      </c>
      <c r="E151" s="11">
        <v>2</v>
      </c>
      <c r="F151" s="3" t="s">
        <v>138</v>
      </c>
      <c r="G151" s="1"/>
      <c r="H151" s="3" t="s">
        <v>154</v>
      </c>
      <c r="I151" s="3">
        <v>2016</v>
      </c>
      <c r="J151" s="8">
        <v>32</v>
      </c>
      <c r="K151" s="3" t="s">
        <v>90</v>
      </c>
      <c r="L151" s="3" t="s">
        <v>59</v>
      </c>
      <c r="M151" s="3" t="s">
        <v>51</v>
      </c>
      <c r="N151" s="3" t="s">
        <v>28</v>
      </c>
      <c r="O151" s="3" t="s">
        <v>140</v>
      </c>
      <c r="P151" s="3" t="s">
        <v>141</v>
      </c>
      <c r="Q151" s="3" t="s">
        <v>142</v>
      </c>
      <c r="R151" s="4" t="s">
        <v>155</v>
      </c>
      <c r="S151" s="3">
        <v>0.4</v>
      </c>
      <c r="T151" s="3">
        <v>5.7</v>
      </c>
      <c r="U151" s="3">
        <v>1850</v>
      </c>
      <c r="V151" s="3">
        <v>0</v>
      </c>
      <c r="W151" s="3" t="s">
        <v>30</v>
      </c>
      <c r="X151" s="1"/>
      <c r="Y151" s="3" t="s">
        <v>156</v>
      </c>
      <c r="Z151" s="3" t="s">
        <v>30</v>
      </c>
    </row>
    <row r="152" spans="1:26" ht="26.25">
      <c r="A152" s="3">
        <v>92412</v>
      </c>
      <c r="B152" s="4" t="s">
        <v>383</v>
      </c>
      <c r="C152" s="3">
        <v>20</v>
      </c>
      <c r="D152" s="11">
        <v>155</v>
      </c>
      <c r="E152" s="11">
        <v>2</v>
      </c>
      <c r="F152" s="3" t="s">
        <v>367</v>
      </c>
      <c r="G152" s="1"/>
      <c r="H152" s="3" t="s">
        <v>89</v>
      </c>
      <c r="I152" s="3">
        <v>2016</v>
      </c>
      <c r="J152" s="8">
        <v>32</v>
      </c>
      <c r="K152" s="3" t="s">
        <v>90</v>
      </c>
      <c r="L152" s="3" t="s">
        <v>59</v>
      </c>
      <c r="M152" s="3" t="s">
        <v>36</v>
      </c>
      <c r="N152" s="3" t="s">
        <v>28</v>
      </c>
      <c r="O152" s="3" t="s">
        <v>29</v>
      </c>
      <c r="P152" s="3" t="s">
        <v>52</v>
      </c>
      <c r="Q152" s="3" t="s">
        <v>374</v>
      </c>
      <c r="R152" s="4" t="s">
        <v>384</v>
      </c>
      <c r="S152" s="3">
        <v>0.4</v>
      </c>
      <c r="T152" s="3">
        <v>5.4</v>
      </c>
      <c r="U152" s="3">
        <v>2500</v>
      </c>
      <c r="V152" s="3">
        <v>0</v>
      </c>
      <c r="W152" s="3" t="s">
        <v>30</v>
      </c>
      <c r="X152" s="1"/>
      <c r="Y152" s="3" t="s">
        <v>385</v>
      </c>
      <c r="Z152" s="3" t="s">
        <v>30</v>
      </c>
    </row>
    <row r="153" spans="1:26" ht="26.25">
      <c r="A153" s="3">
        <v>92439</v>
      </c>
      <c r="B153" s="4" t="s">
        <v>490</v>
      </c>
      <c r="C153" s="3">
        <v>2398</v>
      </c>
      <c r="D153" s="11">
        <v>156</v>
      </c>
      <c r="E153" s="11">
        <v>2</v>
      </c>
      <c r="F153" s="3" t="s">
        <v>481</v>
      </c>
      <c r="G153" s="1"/>
      <c r="H153" s="3" t="s">
        <v>89</v>
      </c>
      <c r="I153" s="3">
        <v>2016</v>
      </c>
      <c r="J153" s="8">
        <v>32</v>
      </c>
      <c r="K153" s="3" t="s">
        <v>90</v>
      </c>
      <c r="L153" s="3" t="s">
        <v>59</v>
      </c>
      <c r="M153" s="3" t="s">
        <v>151</v>
      </c>
      <c r="N153" s="3" t="s">
        <v>28</v>
      </c>
      <c r="O153" s="3" t="s">
        <v>216</v>
      </c>
      <c r="P153" s="3" t="s">
        <v>482</v>
      </c>
      <c r="Q153" s="1"/>
      <c r="R153" s="4" t="s">
        <v>491</v>
      </c>
      <c r="S153" s="3">
        <v>0.5</v>
      </c>
      <c r="T153" s="3">
        <v>5.8</v>
      </c>
      <c r="U153" s="3">
        <v>1250</v>
      </c>
      <c r="V153" s="3">
        <v>0</v>
      </c>
      <c r="W153" s="3" t="s">
        <v>30</v>
      </c>
      <c r="X153" s="1"/>
      <c r="Y153" s="1"/>
      <c r="Z153" s="3" t="s">
        <v>30</v>
      </c>
    </row>
    <row r="154" spans="1:26" ht="26.25">
      <c r="A154" s="3">
        <v>92341</v>
      </c>
      <c r="B154" s="4" t="s">
        <v>187</v>
      </c>
      <c r="C154" s="3">
        <v>549</v>
      </c>
      <c r="D154" s="11">
        <v>157</v>
      </c>
      <c r="E154" s="11">
        <v>2</v>
      </c>
      <c r="F154" s="3" t="s">
        <v>171</v>
      </c>
      <c r="G154" s="1"/>
      <c r="H154" s="3" t="s">
        <v>89</v>
      </c>
      <c r="I154" s="3">
        <v>2016</v>
      </c>
      <c r="J154" s="8">
        <v>32</v>
      </c>
      <c r="K154" s="3" t="s">
        <v>90</v>
      </c>
      <c r="L154" s="3" t="s">
        <v>59</v>
      </c>
      <c r="M154" s="3" t="s">
        <v>51</v>
      </c>
      <c r="N154" s="3" t="s">
        <v>28</v>
      </c>
      <c r="O154" s="3" t="s">
        <v>140</v>
      </c>
      <c r="P154" s="3" t="s">
        <v>172</v>
      </c>
      <c r="Q154" s="1"/>
      <c r="R154" s="4" t="s">
        <v>188</v>
      </c>
      <c r="S154" s="3">
        <v>0.7</v>
      </c>
      <c r="T154" s="3">
        <v>4.5999999999999996</v>
      </c>
      <c r="U154" s="3">
        <v>1105</v>
      </c>
      <c r="V154" s="3">
        <v>0</v>
      </c>
      <c r="W154" s="3" t="s">
        <v>30</v>
      </c>
      <c r="X154" s="1"/>
      <c r="Y154" s="3" t="s">
        <v>189</v>
      </c>
      <c r="Z154" s="3" t="s">
        <v>30</v>
      </c>
    </row>
    <row r="155" spans="1:26" ht="26.25">
      <c r="A155" s="3">
        <v>92400</v>
      </c>
      <c r="B155" s="4" t="s">
        <v>330</v>
      </c>
      <c r="C155" s="3">
        <v>237</v>
      </c>
      <c r="D155" s="11">
        <v>158</v>
      </c>
      <c r="E155" s="11">
        <v>2</v>
      </c>
      <c r="F155" s="3" t="s">
        <v>325</v>
      </c>
      <c r="G155" s="1"/>
      <c r="H155" s="3" t="s">
        <v>89</v>
      </c>
      <c r="I155" s="3">
        <v>2015</v>
      </c>
      <c r="J155" s="8">
        <v>32</v>
      </c>
      <c r="K155" s="3" t="s">
        <v>90</v>
      </c>
      <c r="L155" s="3" t="s">
        <v>59</v>
      </c>
      <c r="M155" s="3" t="s">
        <v>105</v>
      </c>
      <c r="N155" s="3" t="s">
        <v>28</v>
      </c>
      <c r="O155" s="3" t="s">
        <v>81</v>
      </c>
      <c r="P155" s="3" t="s">
        <v>326</v>
      </c>
      <c r="Q155" s="3" t="s">
        <v>327</v>
      </c>
      <c r="R155" s="4" t="s">
        <v>331</v>
      </c>
      <c r="S155" s="3">
        <v>0.4</v>
      </c>
      <c r="T155" s="3">
        <v>4.3</v>
      </c>
      <c r="U155" s="3">
        <v>4000</v>
      </c>
      <c r="V155" s="3">
        <v>0</v>
      </c>
      <c r="W155" s="3" t="s">
        <v>30</v>
      </c>
      <c r="X155" s="1"/>
      <c r="Y155" s="3" t="s">
        <v>332</v>
      </c>
      <c r="Z155" s="3" t="s">
        <v>30</v>
      </c>
    </row>
    <row r="156" spans="1:26" ht="26.25">
      <c r="A156" s="3">
        <v>92380</v>
      </c>
      <c r="B156" s="4" t="s">
        <v>289</v>
      </c>
      <c r="C156" s="3">
        <v>277</v>
      </c>
      <c r="D156" s="11">
        <v>159</v>
      </c>
      <c r="E156" s="11">
        <v>2</v>
      </c>
      <c r="F156" s="3" t="s">
        <v>268</v>
      </c>
      <c r="G156" s="1"/>
      <c r="H156" s="3" t="s">
        <v>89</v>
      </c>
      <c r="I156" s="3">
        <v>2015</v>
      </c>
      <c r="J156" s="8">
        <v>32</v>
      </c>
      <c r="K156" s="3" t="s">
        <v>90</v>
      </c>
      <c r="L156" s="3" t="s">
        <v>59</v>
      </c>
      <c r="M156" s="3" t="s">
        <v>51</v>
      </c>
      <c r="N156" s="3" t="s">
        <v>28</v>
      </c>
      <c r="O156" s="1"/>
      <c r="P156" s="1"/>
      <c r="Q156" s="1"/>
      <c r="R156" s="4" t="s">
        <v>290</v>
      </c>
      <c r="S156" s="3">
        <v>1.8</v>
      </c>
      <c r="T156" s="3">
        <v>0</v>
      </c>
      <c r="U156" s="3">
        <v>3600</v>
      </c>
      <c r="V156" s="3">
        <v>0</v>
      </c>
      <c r="W156" s="3" t="s">
        <v>30</v>
      </c>
      <c r="X156" s="1"/>
      <c r="Y156" s="3" t="s">
        <v>291</v>
      </c>
      <c r="Z156" s="3" t="s">
        <v>30</v>
      </c>
    </row>
    <row r="157" spans="1:26" ht="26.25">
      <c r="A157" s="3">
        <v>92485</v>
      </c>
      <c r="B157" s="4" t="s">
        <v>644</v>
      </c>
      <c r="C157" s="3">
        <v>162</v>
      </c>
      <c r="D157" s="11">
        <v>160</v>
      </c>
      <c r="E157" s="11">
        <v>2</v>
      </c>
      <c r="F157" s="3" t="s">
        <v>645</v>
      </c>
      <c r="G157" s="1"/>
      <c r="H157" s="3" t="s">
        <v>89</v>
      </c>
      <c r="I157" s="3">
        <v>2015</v>
      </c>
      <c r="J157" s="8">
        <v>32</v>
      </c>
      <c r="K157" s="3" t="s">
        <v>90</v>
      </c>
      <c r="L157" s="3" t="s">
        <v>59</v>
      </c>
      <c r="M157" s="3" t="s">
        <v>255</v>
      </c>
      <c r="N157" s="3" t="s">
        <v>28</v>
      </c>
      <c r="O157" s="3" t="s">
        <v>140</v>
      </c>
      <c r="P157" s="3" t="s">
        <v>646</v>
      </c>
      <c r="Q157" s="3" t="s">
        <v>647</v>
      </c>
      <c r="R157" s="4" t="s">
        <v>648</v>
      </c>
      <c r="S157" s="3">
        <v>1.9</v>
      </c>
      <c r="T157" s="3">
        <v>4.5</v>
      </c>
      <c r="U157" s="3">
        <v>2900</v>
      </c>
      <c r="V157" s="3">
        <v>0</v>
      </c>
      <c r="W157" s="3" t="s">
        <v>30</v>
      </c>
      <c r="X157" s="1"/>
      <c r="Y157" s="3" t="s">
        <v>649</v>
      </c>
      <c r="Z157" s="3" t="s">
        <v>30</v>
      </c>
    </row>
    <row r="158" spans="1:26" ht="26.25">
      <c r="A158" s="3">
        <v>92354</v>
      </c>
      <c r="B158" s="4" t="s">
        <v>231</v>
      </c>
      <c r="C158" s="3">
        <v>452</v>
      </c>
      <c r="D158" s="11">
        <v>161</v>
      </c>
      <c r="E158" s="11">
        <v>2</v>
      </c>
      <c r="F158" s="3" t="s">
        <v>223</v>
      </c>
      <c r="G158" s="1"/>
      <c r="H158" s="3" t="s">
        <v>232</v>
      </c>
      <c r="I158" s="3">
        <v>2015</v>
      </c>
      <c r="J158" s="8">
        <v>32</v>
      </c>
      <c r="K158" s="3" t="s">
        <v>90</v>
      </c>
      <c r="L158" s="3" t="s">
        <v>59</v>
      </c>
      <c r="M158" s="3" t="s">
        <v>51</v>
      </c>
      <c r="N158" s="3" t="s">
        <v>28</v>
      </c>
      <c r="O158" s="3" t="s">
        <v>140</v>
      </c>
      <c r="P158" s="1"/>
      <c r="Q158" s="1"/>
      <c r="R158" s="4" t="s">
        <v>233</v>
      </c>
      <c r="S158" s="3">
        <v>2.2000000000000002</v>
      </c>
      <c r="T158" s="3">
        <v>4.7</v>
      </c>
      <c r="U158" s="3">
        <v>3000</v>
      </c>
      <c r="V158" s="3">
        <v>0</v>
      </c>
      <c r="W158" s="3" t="s">
        <v>30</v>
      </c>
      <c r="X158" s="1"/>
      <c r="Y158" s="1"/>
      <c r="Z158" s="3" t="s">
        <v>30</v>
      </c>
    </row>
    <row r="159" spans="1:26" ht="26.25">
      <c r="A159" s="3">
        <v>92394</v>
      </c>
      <c r="B159" s="4" t="s">
        <v>306</v>
      </c>
      <c r="C159" s="3">
        <v>1880</v>
      </c>
      <c r="D159" s="11">
        <v>162</v>
      </c>
      <c r="E159" s="11">
        <v>2</v>
      </c>
      <c r="F159" s="3" t="s">
        <v>307</v>
      </c>
      <c r="G159" s="1"/>
      <c r="H159" s="3" t="s">
        <v>308</v>
      </c>
      <c r="I159" s="3">
        <v>2018</v>
      </c>
      <c r="J159" s="8">
        <v>34</v>
      </c>
      <c r="K159" s="3" t="s">
        <v>308</v>
      </c>
      <c r="L159" s="3" t="s">
        <v>59</v>
      </c>
      <c r="M159" s="3" t="s">
        <v>255</v>
      </c>
      <c r="N159" s="3" t="s">
        <v>28</v>
      </c>
      <c r="O159" s="3" t="s">
        <v>95</v>
      </c>
      <c r="P159" s="3" t="s">
        <v>309</v>
      </c>
      <c r="Q159" s="3" t="s">
        <v>310</v>
      </c>
      <c r="R159" s="4" t="s">
        <v>311</v>
      </c>
      <c r="S159" s="3">
        <v>0.3</v>
      </c>
      <c r="T159" s="3">
        <v>4.9000000000000004</v>
      </c>
      <c r="U159" s="3">
        <v>665</v>
      </c>
      <c r="V159" s="3">
        <v>0</v>
      </c>
      <c r="W159" s="3" t="s">
        <v>30</v>
      </c>
      <c r="X159" s="1"/>
      <c r="Y159" s="3" t="s">
        <v>312</v>
      </c>
      <c r="Z159" s="3" t="s">
        <v>30</v>
      </c>
    </row>
    <row r="160" spans="1:26" ht="26.25">
      <c r="A160" s="3">
        <v>92353</v>
      </c>
      <c r="B160" s="4" t="s">
        <v>229</v>
      </c>
      <c r="C160" s="3">
        <v>452</v>
      </c>
      <c r="D160" s="11">
        <v>163</v>
      </c>
      <c r="E160" s="11">
        <v>2</v>
      </c>
      <c r="F160" s="3" t="s">
        <v>223</v>
      </c>
      <c r="G160" s="1"/>
      <c r="H160" s="3" t="s">
        <v>166</v>
      </c>
      <c r="I160" s="3">
        <v>2017</v>
      </c>
      <c r="J160" s="8">
        <v>36</v>
      </c>
      <c r="K160" s="3" t="s">
        <v>166</v>
      </c>
      <c r="L160" s="3" t="s">
        <v>59</v>
      </c>
      <c r="M160" s="3" t="s">
        <v>36</v>
      </c>
      <c r="N160" s="3" t="s">
        <v>28</v>
      </c>
      <c r="O160" s="3" t="s">
        <v>140</v>
      </c>
      <c r="P160" s="1"/>
      <c r="Q160" s="1"/>
      <c r="R160" s="4" t="s">
        <v>230</v>
      </c>
      <c r="S160" s="3">
        <v>0.6</v>
      </c>
      <c r="T160" s="3">
        <v>4.9000000000000004</v>
      </c>
      <c r="U160" s="3">
        <v>1500</v>
      </c>
      <c r="V160" s="3">
        <v>0</v>
      </c>
      <c r="W160" s="3" t="s">
        <v>30</v>
      </c>
      <c r="X160" s="1"/>
      <c r="Y160" s="1"/>
      <c r="Z160" s="3" t="s">
        <v>30</v>
      </c>
    </row>
    <row r="161" spans="1:26" ht="26.25">
      <c r="A161" s="3">
        <v>92288</v>
      </c>
      <c r="B161" s="4" t="s">
        <v>165</v>
      </c>
      <c r="C161" s="3">
        <v>1932</v>
      </c>
      <c r="D161" s="11">
        <v>164</v>
      </c>
      <c r="E161" s="11">
        <v>2</v>
      </c>
      <c r="F161" s="3" t="s">
        <v>138</v>
      </c>
      <c r="G161" s="1"/>
      <c r="H161" s="3" t="s">
        <v>166</v>
      </c>
      <c r="I161" s="3">
        <v>2015</v>
      </c>
      <c r="J161" s="8">
        <v>36</v>
      </c>
      <c r="K161" s="3" t="s">
        <v>166</v>
      </c>
      <c r="L161" s="3" t="s">
        <v>59</v>
      </c>
      <c r="M161" s="3" t="s">
        <v>36</v>
      </c>
      <c r="N161" s="3" t="s">
        <v>28</v>
      </c>
      <c r="O161" s="3" t="s">
        <v>140</v>
      </c>
      <c r="P161" s="3" t="s">
        <v>141</v>
      </c>
      <c r="Q161" s="3" t="s">
        <v>167</v>
      </c>
      <c r="R161" s="4" t="s">
        <v>168</v>
      </c>
      <c r="S161" s="3">
        <v>0.2</v>
      </c>
      <c r="T161" s="3">
        <v>5.7</v>
      </c>
      <c r="U161" s="3">
        <v>871</v>
      </c>
      <c r="V161" s="3">
        <v>0</v>
      </c>
      <c r="W161" s="3" t="s">
        <v>30</v>
      </c>
      <c r="X161" s="1"/>
      <c r="Y161" s="3" t="s">
        <v>169</v>
      </c>
      <c r="Z161" s="3" t="s">
        <v>30</v>
      </c>
    </row>
    <row r="162" spans="1:26" ht="26.25">
      <c r="A162" s="3">
        <v>92488</v>
      </c>
      <c r="B162" s="4" t="s">
        <v>660</v>
      </c>
      <c r="C162" s="3">
        <v>162</v>
      </c>
      <c r="D162" s="11">
        <v>166</v>
      </c>
      <c r="E162" s="11">
        <v>2</v>
      </c>
      <c r="F162" s="3" t="s">
        <v>645</v>
      </c>
      <c r="G162" s="1"/>
      <c r="H162" s="3" t="s">
        <v>166</v>
      </c>
      <c r="I162" s="3">
        <v>2015</v>
      </c>
      <c r="J162" s="8">
        <v>36</v>
      </c>
      <c r="K162" s="3" t="s">
        <v>166</v>
      </c>
      <c r="L162" s="3" t="s">
        <v>59</v>
      </c>
      <c r="M162" s="3" t="s">
        <v>51</v>
      </c>
      <c r="N162" s="3" t="s">
        <v>28</v>
      </c>
      <c r="O162" s="3" t="s">
        <v>140</v>
      </c>
      <c r="P162" s="3" t="s">
        <v>661</v>
      </c>
      <c r="Q162" s="3" t="s">
        <v>661</v>
      </c>
      <c r="R162" s="4" t="s">
        <v>662</v>
      </c>
      <c r="S162" s="3">
        <v>2.2000000000000002</v>
      </c>
      <c r="T162" s="3">
        <v>4.7</v>
      </c>
      <c r="U162" s="3">
        <v>1500</v>
      </c>
      <c r="V162" s="3">
        <v>0</v>
      </c>
      <c r="W162" s="3" t="s">
        <v>30</v>
      </c>
      <c r="X162" s="1"/>
      <c r="Y162" s="3" t="s">
        <v>663</v>
      </c>
      <c r="Z162" s="3" t="s">
        <v>30</v>
      </c>
    </row>
    <row r="163" spans="1:26" ht="26.25">
      <c r="A163" s="3">
        <v>92424</v>
      </c>
      <c r="B163" s="4" t="s">
        <v>434</v>
      </c>
      <c r="C163" s="3">
        <v>96</v>
      </c>
      <c r="D163" s="11">
        <v>167</v>
      </c>
      <c r="E163" s="11">
        <v>2</v>
      </c>
      <c r="F163" s="3" t="s">
        <v>420</v>
      </c>
      <c r="G163" s="1"/>
      <c r="H163" s="3" t="s">
        <v>435</v>
      </c>
      <c r="I163" s="3">
        <v>2011</v>
      </c>
      <c r="J163" s="8">
        <v>37</v>
      </c>
      <c r="K163" s="3" t="s">
        <v>435</v>
      </c>
      <c r="L163" s="3" t="s">
        <v>59</v>
      </c>
      <c r="M163" s="3" t="s">
        <v>436</v>
      </c>
      <c r="N163" s="3" t="s">
        <v>423</v>
      </c>
      <c r="O163" s="3" t="s">
        <v>424</v>
      </c>
      <c r="P163" s="3" t="s">
        <v>425</v>
      </c>
      <c r="Q163" s="3" t="s">
        <v>426</v>
      </c>
      <c r="R163" s="4" t="s">
        <v>437</v>
      </c>
      <c r="S163" s="3">
        <v>1.8</v>
      </c>
      <c r="T163" s="3">
        <v>4.8</v>
      </c>
      <c r="U163" s="3">
        <v>1200</v>
      </c>
      <c r="V163" s="3">
        <v>0</v>
      </c>
      <c r="W163" s="3" t="s">
        <v>30</v>
      </c>
      <c r="X163" s="1"/>
      <c r="Y163" s="1"/>
      <c r="Z163" s="3" t="s">
        <v>30</v>
      </c>
    </row>
    <row r="164" spans="1:26" ht="26.25">
      <c r="A164" s="3">
        <v>92360</v>
      </c>
      <c r="B164" s="4" t="s">
        <v>242</v>
      </c>
      <c r="C164" s="3">
        <v>2074</v>
      </c>
      <c r="D164" s="11">
        <v>168</v>
      </c>
      <c r="E164" s="11">
        <v>2</v>
      </c>
      <c r="F164" s="3" t="s">
        <v>239</v>
      </c>
      <c r="G164" s="1"/>
      <c r="H164" s="3" t="s">
        <v>243</v>
      </c>
      <c r="I164" s="3">
        <v>2017</v>
      </c>
      <c r="J164" s="8">
        <v>38</v>
      </c>
      <c r="K164" s="3" t="s">
        <v>243</v>
      </c>
      <c r="L164" s="3" t="s">
        <v>59</v>
      </c>
      <c r="M164" s="3" t="s">
        <v>80</v>
      </c>
      <c r="N164" s="3" t="s">
        <v>28</v>
      </c>
      <c r="O164" s="3" t="s">
        <v>81</v>
      </c>
      <c r="P164" s="3" t="s">
        <v>82</v>
      </c>
      <c r="Q164" s="3" t="s">
        <v>83</v>
      </c>
      <c r="R164" s="4" t="s">
        <v>244</v>
      </c>
      <c r="S164" s="3">
        <v>0.3</v>
      </c>
      <c r="T164" s="3">
        <v>4.5</v>
      </c>
      <c r="U164" s="3">
        <v>1747</v>
      </c>
      <c r="V164" s="3">
        <v>0</v>
      </c>
      <c r="W164" s="3" t="s">
        <v>30</v>
      </c>
      <c r="X164" s="1"/>
      <c r="Y164" s="1"/>
      <c r="Z164" s="3" t="s">
        <v>30</v>
      </c>
    </row>
    <row r="165" spans="1:26" ht="26.25">
      <c r="A165" s="3">
        <v>92351</v>
      </c>
      <c r="B165" s="4" t="s">
        <v>222</v>
      </c>
      <c r="C165" s="3">
        <v>452</v>
      </c>
      <c r="D165" s="11">
        <v>169</v>
      </c>
      <c r="E165" s="11">
        <v>2</v>
      </c>
      <c r="F165" s="3" t="s">
        <v>223</v>
      </c>
      <c r="G165" s="1"/>
      <c r="H165" s="3" t="s">
        <v>25</v>
      </c>
      <c r="I165" s="3">
        <v>2018</v>
      </c>
      <c r="J165" s="8">
        <v>33</v>
      </c>
      <c r="K165" s="3" t="s">
        <v>25</v>
      </c>
      <c r="L165" s="3" t="s">
        <v>224</v>
      </c>
      <c r="M165" s="3" t="s">
        <v>51</v>
      </c>
      <c r="N165" s="3" t="s">
        <v>28</v>
      </c>
      <c r="O165" s="3" t="s">
        <v>140</v>
      </c>
      <c r="P165" s="1"/>
      <c r="Q165" s="1"/>
      <c r="R165" s="4" t="s">
        <v>225</v>
      </c>
      <c r="S165" s="3">
        <v>23.5</v>
      </c>
      <c r="T165" s="3">
        <v>3.7</v>
      </c>
      <c r="U165" s="3">
        <v>3000</v>
      </c>
      <c r="V165" s="3">
        <v>0</v>
      </c>
      <c r="W165" s="3" t="s">
        <v>30</v>
      </c>
      <c r="X165" s="1"/>
      <c r="Y165" s="1"/>
      <c r="Z165" s="3" t="s">
        <v>30</v>
      </c>
    </row>
    <row r="166" spans="1:26" ht="26.25">
      <c r="A166" s="3">
        <v>92417</v>
      </c>
      <c r="B166" s="4" t="s">
        <v>402</v>
      </c>
      <c r="C166" s="3">
        <v>274</v>
      </c>
      <c r="D166" s="11">
        <v>170</v>
      </c>
      <c r="E166" s="11">
        <v>2</v>
      </c>
      <c r="F166" s="3" t="s">
        <v>396</v>
      </c>
      <c r="G166" s="1"/>
      <c r="H166" s="3" t="s">
        <v>403</v>
      </c>
      <c r="I166" s="3">
        <v>2018</v>
      </c>
      <c r="J166" s="8">
        <v>35</v>
      </c>
      <c r="K166" s="3" t="s">
        <v>403</v>
      </c>
      <c r="L166" s="3" t="s">
        <v>224</v>
      </c>
      <c r="M166" s="3" t="s">
        <v>36</v>
      </c>
      <c r="N166" s="3" t="s">
        <v>28</v>
      </c>
      <c r="O166" s="1"/>
      <c r="P166" s="1"/>
      <c r="Q166" s="1"/>
      <c r="R166" s="4" t="s">
        <v>404</v>
      </c>
      <c r="S166" s="3">
        <v>14.8</v>
      </c>
      <c r="T166" s="3">
        <v>5.0999999999999996</v>
      </c>
      <c r="U166" s="3">
        <v>15000</v>
      </c>
      <c r="V166" s="3">
        <v>0</v>
      </c>
      <c r="W166" s="3" t="s">
        <v>30</v>
      </c>
      <c r="X166" s="1"/>
      <c r="Y166" s="3" t="s">
        <v>405</v>
      </c>
      <c r="Z166" s="3" t="s">
        <v>30</v>
      </c>
    </row>
    <row r="167" spans="1:26" ht="26.25">
      <c r="A167" s="3">
        <v>92251</v>
      </c>
      <c r="B167" s="4" t="s">
        <v>109</v>
      </c>
      <c r="C167" s="3">
        <v>516</v>
      </c>
      <c r="D167" s="11">
        <v>171</v>
      </c>
      <c r="E167" s="11">
        <v>3</v>
      </c>
      <c r="F167" s="3" t="s">
        <v>94</v>
      </c>
      <c r="G167" s="1"/>
      <c r="H167" s="3" t="s">
        <v>110</v>
      </c>
      <c r="I167" s="3">
        <v>2018</v>
      </c>
      <c r="J167" s="8">
        <v>27</v>
      </c>
      <c r="K167" s="3" t="s">
        <v>111</v>
      </c>
      <c r="L167" s="3" t="s">
        <v>112</v>
      </c>
      <c r="M167" s="3" t="s">
        <v>80</v>
      </c>
      <c r="N167" s="3" t="s">
        <v>28</v>
      </c>
      <c r="O167" s="3" t="s">
        <v>95</v>
      </c>
      <c r="P167" s="3" t="s">
        <v>96</v>
      </c>
      <c r="Q167" s="3" t="s">
        <v>113</v>
      </c>
      <c r="R167" s="4" t="s">
        <v>114</v>
      </c>
      <c r="S167" s="3">
        <v>1.4</v>
      </c>
      <c r="T167" s="3">
        <v>5</v>
      </c>
      <c r="U167" s="3">
        <v>2000</v>
      </c>
      <c r="V167" s="3">
        <v>0</v>
      </c>
      <c r="W167" s="3" t="s">
        <v>30</v>
      </c>
      <c r="X167" s="1"/>
      <c r="Y167" s="1"/>
      <c r="Z167" s="3" t="s">
        <v>30</v>
      </c>
    </row>
    <row r="168" spans="1:26" ht="26.25">
      <c r="A168" s="3">
        <v>92427</v>
      </c>
      <c r="B168" s="4" t="s">
        <v>446</v>
      </c>
      <c r="C168" s="3">
        <v>1305</v>
      </c>
      <c r="D168" s="11">
        <v>172</v>
      </c>
      <c r="E168" s="11">
        <v>3</v>
      </c>
      <c r="F168" s="3" t="s">
        <v>444</v>
      </c>
      <c r="G168" s="1"/>
      <c r="H168" s="3" t="s">
        <v>447</v>
      </c>
      <c r="I168" s="3">
        <v>2018</v>
      </c>
      <c r="J168" s="8">
        <v>24</v>
      </c>
      <c r="K168" s="3" t="s">
        <v>447</v>
      </c>
      <c r="L168" s="3" t="s">
        <v>200</v>
      </c>
      <c r="M168" s="3" t="s">
        <v>80</v>
      </c>
      <c r="N168" s="3" t="s">
        <v>28</v>
      </c>
      <c r="O168" s="1"/>
      <c r="P168" s="1"/>
      <c r="Q168" s="1"/>
      <c r="R168" s="4" t="s">
        <v>448</v>
      </c>
      <c r="S168" s="3">
        <v>8</v>
      </c>
      <c r="T168" s="3">
        <v>0</v>
      </c>
      <c r="U168" s="3">
        <v>200</v>
      </c>
      <c r="V168" s="3">
        <v>0</v>
      </c>
      <c r="W168" s="3" t="s">
        <v>30</v>
      </c>
      <c r="X168" s="1"/>
      <c r="Y168" s="1"/>
      <c r="Z168" s="3" t="s">
        <v>30</v>
      </c>
    </row>
    <row r="169" spans="1:26" ht="26.25">
      <c r="A169" s="3">
        <v>92345</v>
      </c>
      <c r="B169" s="4" t="s">
        <v>198</v>
      </c>
      <c r="C169" s="3">
        <v>1991</v>
      </c>
      <c r="D169" s="11">
        <v>173</v>
      </c>
      <c r="E169" s="11">
        <v>3</v>
      </c>
      <c r="F169" s="3" t="s">
        <v>191</v>
      </c>
      <c r="G169" s="1"/>
      <c r="H169" s="3" t="s">
        <v>199</v>
      </c>
      <c r="I169" s="3">
        <v>2018</v>
      </c>
      <c r="J169" s="8">
        <v>25</v>
      </c>
      <c r="K169" s="3" t="s">
        <v>72</v>
      </c>
      <c r="L169" s="3" t="s">
        <v>200</v>
      </c>
      <c r="M169" s="3" t="s">
        <v>36</v>
      </c>
      <c r="N169" s="3" t="s">
        <v>28</v>
      </c>
      <c r="O169" s="3" t="s">
        <v>29</v>
      </c>
      <c r="P169" s="1"/>
      <c r="Q169" s="1"/>
      <c r="R169" s="4" t="s">
        <v>201</v>
      </c>
      <c r="S169" s="3">
        <v>8.8000000000000007</v>
      </c>
      <c r="T169" s="3">
        <v>6.6</v>
      </c>
      <c r="U169" s="3">
        <v>10000</v>
      </c>
      <c r="V169" s="3">
        <v>0</v>
      </c>
      <c r="W169" s="3" t="s">
        <v>30</v>
      </c>
      <c r="X169" s="1"/>
      <c r="Y169" s="1"/>
      <c r="Z169" s="3" t="s">
        <v>30</v>
      </c>
    </row>
    <row r="170" spans="1:26" ht="26.25">
      <c r="A170" s="3">
        <v>92366</v>
      </c>
      <c r="B170" s="4" t="s">
        <v>264</v>
      </c>
      <c r="C170" s="3">
        <v>833</v>
      </c>
      <c r="D170" s="11">
        <v>174</v>
      </c>
      <c r="E170" s="11">
        <v>3</v>
      </c>
      <c r="F170" s="3" t="s">
        <v>246</v>
      </c>
      <c r="G170" s="1"/>
      <c r="H170" s="3" t="s">
        <v>199</v>
      </c>
      <c r="I170" s="3">
        <v>2018</v>
      </c>
      <c r="J170" s="8">
        <v>25</v>
      </c>
      <c r="K170" s="3" t="s">
        <v>72</v>
      </c>
      <c r="L170" s="3" t="s">
        <v>200</v>
      </c>
      <c r="M170" s="3" t="s">
        <v>51</v>
      </c>
      <c r="N170" s="3" t="s">
        <v>28</v>
      </c>
      <c r="O170" s="3" t="s">
        <v>216</v>
      </c>
      <c r="P170" s="1"/>
      <c r="Q170" s="1"/>
      <c r="R170" s="4" t="s">
        <v>265</v>
      </c>
      <c r="S170" s="3">
        <v>42</v>
      </c>
      <c r="T170" s="3">
        <v>6.6</v>
      </c>
      <c r="U170" s="3">
        <v>3000</v>
      </c>
      <c r="V170" s="3">
        <v>0</v>
      </c>
      <c r="W170" s="3" t="s">
        <v>30</v>
      </c>
      <c r="X170" s="1"/>
      <c r="Y170" s="3" t="s">
        <v>266</v>
      </c>
      <c r="Z170" s="3" t="s">
        <v>30</v>
      </c>
    </row>
    <row r="171" spans="1:26" ht="26.25">
      <c r="A171" s="3">
        <v>92421</v>
      </c>
      <c r="B171" s="4" t="s">
        <v>415</v>
      </c>
      <c r="C171" s="3">
        <v>274</v>
      </c>
      <c r="D171" s="11">
        <v>176</v>
      </c>
      <c r="E171" s="11">
        <v>3</v>
      </c>
      <c r="F171" s="3" t="s">
        <v>396</v>
      </c>
      <c r="G171" s="1"/>
      <c r="H171" s="3" t="s">
        <v>416</v>
      </c>
      <c r="I171" s="3">
        <v>2018</v>
      </c>
      <c r="J171" s="8">
        <v>29</v>
      </c>
      <c r="K171" s="3" t="s">
        <v>58</v>
      </c>
      <c r="L171" s="3" t="s">
        <v>200</v>
      </c>
      <c r="M171" s="3" t="s">
        <v>36</v>
      </c>
      <c r="N171" s="3" t="s">
        <v>28</v>
      </c>
      <c r="O171" s="3" t="s">
        <v>140</v>
      </c>
      <c r="P171" s="1"/>
      <c r="Q171" s="1"/>
      <c r="R171" s="4" t="s">
        <v>417</v>
      </c>
      <c r="S171" s="3">
        <v>6.9</v>
      </c>
      <c r="T171" s="3">
        <v>4.3</v>
      </c>
      <c r="U171" s="3">
        <v>5000</v>
      </c>
      <c r="V171" s="3">
        <v>0</v>
      </c>
      <c r="W171" s="3" t="s">
        <v>30</v>
      </c>
      <c r="X171" s="1"/>
      <c r="Y171" s="3" t="s">
        <v>418</v>
      </c>
      <c r="Z171" s="3" t="s">
        <v>30</v>
      </c>
    </row>
    <row r="172" spans="1:26" ht="26.25">
      <c r="A172" s="3">
        <v>92432</v>
      </c>
      <c r="B172" s="4" t="s">
        <v>466</v>
      </c>
      <c r="C172" s="3">
        <v>1443</v>
      </c>
      <c r="D172" s="11">
        <v>177</v>
      </c>
      <c r="E172" s="11">
        <v>3</v>
      </c>
      <c r="F172" s="3" t="s">
        <v>450</v>
      </c>
      <c r="G172" s="3" t="s">
        <v>451</v>
      </c>
      <c r="H172" s="3" t="s">
        <v>467</v>
      </c>
      <c r="I172" s="3">
        <v>2018</v>
      </c>
      <c r="J172" s="8">
        <v>31</v>
      </c>
      <c r="K172" s="3" t="s">
        <v>373</v>
      </c>
      <c r="L172" s="3" t="s">
        <v>200</v>
      </c>
      <c r="M172" s="3" t="s">
        <v>36</v>
      </c>
      <c r="N172" s="3" t="s">
        <v>28</v>
      </c>
      <c r="O172" s="3" t="s">
        <v>29</v>
      </c>
      <c r="P172" s="3" t="s">
        <v>452</v>
      </c>
      <c r="Q172" s="3" t="s">
        <v>468</v>
      </c>
      <c r="R172" s="4" t="s">
        <v>469</v>
      </c>
      <c r="S172" s="3">
        <v>15.3</v>
      </c>
      <c r="T172" s="3">
        <v>7.6</v>
      </c>
      <c r="U172" s="3">
        <v>1500</v>
      </c>
      <c r="V172" s="3">
        <v>0</v>
      </c>
      <c r="W172" s="3" t="s">
        <v>30</v>
      </c>
      <c r="X172" s="1"/>
      <c r="Y172" s="3" t="s">
        <v>470</v>
      </c>
      <c r="Z172" s="3" t="s">
        <v>30</v>
      </c>
    </row>
    <row r="173" spans="1:26" ht="26.25">
      <c r="A173" s="3">
        <v>92450</v>
      </c>
      <c r="B173" s="4" t="s">
        <v>518</v>
      </c>
      <c r="C173" s="3">
        <v>1049</v>
      </c>
      <c r="D173" s="11">
        <v>178</v>
      </c>
      <c r="E173" s="11">
        <v>3</v>
      </c>
      <c r="F173" s="3" t="s">
        <v>502</v>
      </c>
      <c r="G173" s="1"/>
      <c r="H173" s="3" t="s">
        <v>519</v>
      </c>
      <c r="I173" s="3">
        <v>2018</v>
      </c>
      <c r="J173" s="8">
        <v>32</v>
      </c>
      <c r="K173" s="3" t="s">
        <v>90</v>
      </c>
      <c r="L173" s="3" t="s">
        <v>200</v>
      </c>
      <c r="M173" s="3" t="s">
        <v>80</v>
      </c>
      <c r="N173" s="3" t="s">
        <v>28</v>
      </c>
      <c r="O173" s="3" t="s">
        <v>95</v>
      </c>
      <c r="P173" s="3" t="s">
        <v>503</v>
      </c>
      <c r="Q173" s="3" t="s">
        <v>504</v>
      </c>
      <c r="R173" s="4" t="s">
        <v>520</v>
      </c>
      <c r="S173" s="3">
        <v>30.3</v>
      </c>
      <c r="T173" s="3">
        <v>7.8</v>
      </c>
      <c r="U173" s="3">
        <v>1350</v>
      </c>
      <c r="V173" s="3">
        <v>0</v>
      </c>
      <c r="W173" s="3" t="s">
        <v>30</v>
      </c>
      <c r="X173" s="1"/>
      <c r="Y173" s="1"/>
      <c r="Z173" s="3" t="s">
        <v>30</v>
      </c>
    </row>
    <row r="174" spans="1:26">
      <c r="A174" s="3">
        <v>92452</v>
      </c>
      <c r="B174" s="4" t="s">
        <v>523</v>
      </c>
      <c r="C174" s="3">
        <v>1049</v>
      </c>
      <c r="D174" s="11">
        <v>179</v>
      </c>
      <c r="E174" s="11">
        <v>2</v>
      </c>
      <c r="F174" s="3" t="s">
        <v>502</v>
      </c>
      <c r="G174" s="1"/>
      <c r="H174" s="3" t="s">
        <v>250</v>
      </c>
      <c r="I174" s="3">
        <v>2017</v>
      </c>
      <c r="J174" s="8">
        <v>11</v>
      </c>
      <c r="K174" s="3" t="s">
        <v>41</v>
      </c>
      <c r="L174" s="3" t="s">
        <v>524</v>
      </c>
      <c r="M174" s="3" t="s">
        <v>525</v>
      </c>
      <c r="N174" s="3" t="s">
        <v>28</v>
      </c>
      <c r="O174" s="3" t="s">
        <v>95</v>
      </c>
      <c r="P174" s="3" t="s">
        <v>503</v>
      </c>
      <c r="Q174" s="3" t="s">
        <v>504</v>
      </c>
      <c r="R174" s="4" t="s">
        <v>526</v>
      </c>
      <c r="S174" s="3">
        <v>4</v>
      </c>
      <c r="T174" s="3">
        <v>8.1</v>
      </c>
      <c r="U174" s="3">
        <v>500</v>
      </c>
      <c r="V174" s="3">
        <v>0</v>
      </c>
      <c r="W174" s="3" t="s">
        <v>30</v>
      </c>
      <c r="X174" s="1"/>
      <c r="Y174" s="1"/>
      <c r="Z174" s="3" t="s">
        <v>30</v>
      </c>
    </row>
    <row r="175" spans="1:26">
      <c r="A175" s="3">
        <v>92457</v>
      </c>
      <c r="B175" s="4" t="s">
        <v>540</v>
      </c>
      <c r="C175" s="3">
        <v>516</v>
      </c>
      <c r="D175" s="11">
        <v>180</v>
      </c>
      <c r="E175" s="11">
        <v>2</v>
      </c>
      <c r="F175" s="3" t="s">
        <v>94</v>
      </c>
      <c r="G175" s="1"/>
      <c r="H175" s="3" t="s">
        <v>89</v>
      </c>
      <c r="I175" s="3">
        <v>2016</v>
      </c>
      <c r="J175" s="8">
        <v>32</v>
      </c>
      <c r="K175" s="3" t="s">
        <v>90</v>
      </c>
      <c r="L175" s="3" t="s">
        <v>524</v>
      </c>
      <c r="M175" s="3" t="s">
        <v>525</v>
      </c>
      <c r="N175" s="3" t="s">
        <v>28</v>
      </c>
      <c r="O175" s="3" t="s">
        <v>95</v>
      </c>
      <c r="P175" s="1"/>
      <c r="Q175" s="1"/>
      <c r="R175" s="4" t="s">
        <v>541</v>
      </c>
      <c r="S175" s="3">
        <v>0.1</v>
      </c>
      <c r="T175" s="3">
        <v>0</v>
      </c>
      <c r="U175" s="3">
        <v>1000</v>
      </c>
      <c r="V175" s="3">
        <v>0</v>
      </c>
      <c r="W175" s="3" t="s">
        <v>30</v>
      </c>
      <c r="X175" s="1"/>
      <c r="Y175" s="1"/>
      <c r="Z175" s="3" t="s">
        <v>30</v>
      </c>
    </row>
  </sheetData>
  <autoFilter ref="A1:Z175">
    <sortState ref="A3:Z182">
      <sortCondition ref="D2:D182"/>
    </sortState>
  </autoFilter>
  <sortState ref="A2:AA182">
    <sortCondition ref="D2:D182"/>
  </sortState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výsledky pro tisk</vt:lpstr>
      <vt:lpstr>celkové pořadí</vt:lpstr>
      <vt:lpstr>průběžné pořadí</vt:lpstr>
      <vt:lpstr>přihlašovací listina</vt:lpstr>
      <vt:lpstr>kolekce</vt:lpstr>
      <vt:lpstr>pomocná tabulka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Weitosch Štěpán</dc:creator>
  <cp:lastModifiedBy>Uživatel systému Windows</cp:lastModifiedBy>
  <cp:lastPrinted>2019-11-14T20:36:24Z</cp:lastPrinted>
  <dcterms:created xsi:type="dcterms:W3CDTF">2019-11-11T15:45:11Z</dcterms:created>
  <dcterms:modified xsi:type="dcterms:W3CDTF">2019-11-14T20:50:15Z</dcterms:modified>
</cp:coreProperties>
</file>